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defaultThemeVersion="124226"/>
  <mc:AlternateContent xmlns:mc="http://schemas.openxmlformats.org/markup-compatibility/2006">
    <mc:Choice Requires="x15">
      <x15ac:absPath xmlns:x15ac="http://schemas.microsoft.com/office/spreadsheetml/2010/11/ac" url="https://scsk12-my.sharepoint.com/personal/williamsa38_scsk12_org/Documents/Miscellaneous Food/"/>
    </mc:Choice>
  </mc:AlternateContent>
  <xr:revisionPtr revIDLastSave="0" documentId="8_{667268AA-608A-458A-8178-BAADA3EF2239}" xr6:coauthVersionLast="47" xr6:coauthVersionMax="47" xr10:uidLastSave="{00000000-0000-0000-0000-000000000000}"/>
  <bookViews>
    <workbookView xWindow="-28920" yWindow="-120" windowWidth="29040" windowHeight="15840" tabRatio="807" xr2:uid="{00000000-000D-0000-FFFF-FFFF00000000}"/>
  </bookViews>
  <sheets>
    <sheet name="Frozen-Servings" sheetId="1" r:id="rId1"/>
    <sheet name="Commodity Processing Only" sheetId="26" r:id="rId2"/>
    <sheet name="Dry-Serv or each" sheetId="4" r:id="rId3"/>
    <sheet name="Dry-Case" sheetId="5" r:id="rId4"/>
    <sheet name="Dry-Pound" sheetId="21" r:id="rId5"/>
    <sheet name="Refrigerated Serving " sheetId="25" r:id="rId6"/>
    <sheet name=" Refrigerated Pound" sheetId="23" r:id="rId7"/>
    <sheet name="Vendor Contact Info" sheetId="22" state="hidden" r:id="rId8"/>
  </sheets>
  <definedNames>
    <definedName name="_xlnm.Print_Area" localSheetId="6">' Refrigerated Pound'!$A$1:$Q$3</definedName>
    <definedName name="_xlnm.Print_Area" localSheetId="1">'Commodity Processing Only'!$A$1:$X$4</definedName>
    <definedName name="_xlnm.Print_Area" localSheetId="3">'Dry-Case'!$A$1:$Q$28</definedName>
    <definedName name="_xlnm.Print_Area" localSheetId="4">'Dry-Pound'!$A$1:$Q$4</definedName>
    <definedName name="_xlnm.Print_Area" localSheetId="2">'Dry-Serv or each'!$A$1:$Q$32</definedName>
    <definedName name="_xlnm.Print_Area" localSheetId="0">'Frozen-Servings'!$A$1:$Q$14</definedName>
    <definedName name="_xlnm.Print_Area" localSheetId="5">'Refrigerated Serving '!$A$1:$P$5</definedName>
    <definedName name="_xlnm.Print_Area" localSheetId="7">'Vendor Contact Info'!$A$1:$F$45</definedName>
    <definedName name="_xlnm.Print_Titles" localSheetId="3">'Dry-Case'!$1:$2</definedName>
    <definedName name="_xlnm.Print_Titles" localSheetId="2">'Dry-Serv or each'!$1:$2</definedName>
    <definedName name="_xlnm.Print_Titles" localSheetId="0">'Frozen-Servings'!$1:$2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31" i="4" l="1"/>
  <c r="O31" i="4" s="1"/>
  <c r="N32" i="4"/>
  <c r="O32" i="4" s="1"/>
  <c r="M31" i="4"/>
  <c r="M32" i="4"/>
  <c r="O23" i="4"/>
  <c r="N23" i="4"/>
  <c r="M23" i="4"/>
  <c r="O11" i="1"/>
  <c r="O12" i="1"/>
  <c r="N11" i="1"/>
  <c r="N12" i="1"/>
  <c r="M11" i="1"/>
  <c r="M12" i="1"/>
  <c r="O7" i="1"/>
  <c r="N7" i="1"/>
  <c r="M7" i="1"/>
  <c r="M28" i="5"/>
  <c r="O28" i="5" s="1"/>
  <c r="N28" i="5"/>
  <c r="M28" i="4"/>
  <c r="N28" i="4"/>
  <c r="O28" i="4" s="1"/>
  <c r="S4" i="26"/>
  <c r="T4" i="26"/>
  <c r="U4" i="26"/>
  <c r="M8" i="1"/>
  <c r="N8" i="1"/>
  <c r="O8" i="1" s="1"/>
  <c r="M19" i="4"/>
  <c r="N19" i="4"/>
  <c r="O19" i="4"/>
  <c r="M6" i="1"/>
  <c r="N6" i="1"/>
  <c r="O6" i="1" s="1"/>
  <c r="M29" i="4"/>
  <c r="N29" i="4"/>
  <c r="O29" i="4" s="1"/>
  <c r="M25" i="4"/>
  <c r="N25" i="4"/>
  <c r="O25" i="4" s="1"/>
  <c r="M24" i="4"/>
  <c r="N24" i="4"/>
  <c r="O24" i="4"/>
  <c r="M21" i="4"/>
  <c r="N21" i="4"/>
  <c r="O21" i="4" s="1"/>
  <c r="M22" i="4"/>
  <c r="N22" i="4"/>
  <c r="O22" i="4" s="1"/>
  <c r="M11" i="4"/>
  <c r="N11" i="4"/>
  <c r="O11" i="4" s="1"/>
  <c r="N10" i="1"/>
  <c r="O10" i="1" s="1"/>
  <c r="M10" i="1"/>
  <c r="O4" i="21"/>
  <c r="N4" i="21"/>
  <c r="M4" i="21"/>
  <c r="N5" i="1"/>
  <c r="O5" i="1" s="1"/>
  <c r="N13" i="1"/>
  <c r="O13" i="1" s="1"/>
  <c r="N14" i="1"/>
  <c r="O14" i="1" s="1"/>
  <c r="M13" i="1"/>
  <c r="M14" i="1"/>
  <c r="M5" i="1"/>
  <c r="M4" i="1"/>
  <c r="N4" i="1"/>
  <c r="O4" i="1" s="1"/>
  <c r="N4" i="4"/>
  <c r="O4" i="4" s="1"/>
  <c r="N5" i="4"/>
  <c r="O5" i="4" s="1"/>
  <c r="N6" i="4"/>
  <c r="O6" i="4" s="1"/>
  <c r="N7" i="4"/>
  <c r="O7" i="4" s="1"/>
  <c r="N8" i="4"/>
  <c r="O8" i="4" s="1"/>
  <c r="N9" i="4"/>
  <c r="O9" i="4" s="1"/>
  <c r="N12" i="4"/>
  <c r="O12" i="4" s="1"/>
  <c r="N13" i="4"/>
  <c r="O13" i="4" s="1"/>
  <c r="N14" i="4"/>
  <c r="O14" i="4" s="1"/>
  <c r="N15" i="4"/>
  <c r="O15" i="4" s="1"/>
  <c r="N16" i="4"/>
  <c r="O16" i="4" s="1"/>
  <c r="N17" i="4"/>
  <c r="O17" i="4" s="1"/>
  <c r="N18" i="4"/>
  <c r="O18" i="4" s="1"/>
  <c r="N20" i="4"/>
  <c r="O20" i="4" s="1"/>
  <c r="N26" i="4"/>
  <c r="O26" i="4" s="1"/>
  <c r="N27" i="4"/>
  <c r="O27" i="4" s="1"/>
  <c r="N30" i="4"/>
  <c r="O30" i="4" s="1"/>
  <c r="M4" i="4"/>
  <c r="M5" i="4"/>
  <c r="M6" i="4"/>
  <c r="M7" i="4"/>
  <c r="M8" i="4"/>
  <c r="M9" i="4"/>
  <c r="M12" i="4"/>
  <c r="M13" i="4"/>
  <c r="M14" i="4"/>
  <c r="M15" i="4"/>
  <c r="M16" i="4"/>
  <c r="M17" i="4"/>
  <c r="M18" i="4"/>
  <c r="M20" i="4"/>
  <c r="M26" i="4"/>
  <c r="M27" i="4"/>
  <c r="M30" i="4"/>
  <c r="N5" i="5"/>
  <c r="N6" i="5"/>
  <c r="N7" i="5"/>
  <c r="N8" i="5"/>
  <c r="N9" i="5"/>
  <c r="N10" i="5"/>
  <c r="N11" i="5"/>
  <c r="N12" i="5"/>
  <c r="N13" i="5"/>
  <c r="N14" i="5"/>
  <c r="N15" i="5"/>
  <c r="N16" i="5"/>
  <c r="N17" i="5"/>
  <c r="N18" i="5"/>
  <c r="N19" i="5"/>
  <c r="N20" i="5"/>
  <c r="N21" i="5"/>
  <c r="N22" i="5"/>
  <c r="N23" i="5"/>
  <c r="N24" i="5"/>
  <c r="N25" i="5"/>
  <c r="N26" i="5"/>
  <c r="N27" i="5"/>
  <c r="M5" i="5"/>
  <c r="O5" i="5" s="1"/>
  <c r="M6" i="5"/>
  <c r="O6" i="5" s="1"/>
  <c r="M7" i="5"/>
  <c r="O7" i="5" s="1"/>
  <c r="M8" i="5"/>
  <c r="O8" i="5" s="1"/>
  <c r="M9" i="5"/>
  <c r="O9" i="5" s="1"/>
  <c r="M10" i="5"/>
  <c r="O10" i="5" s="1"/>
  <c r="M11" i="5"/>
  <c r="O11" i="5" s="1"/>
  <c r="M12" i="5"/>
  <c r="O12" i="5" s="1"/>
  <c r="M13" i="5"/>
  <c r="O13" i="5" s="1"/>
  <c r="M14" i="5"/>
  <c r="O14" i="5" s="1"/>
  <c r="M15" i="5"/>
  <c r="O15" i="5" s="1"/>
  <c r="M16" i="5"/>
  <c r="O16" i="5" s="1"/>
  <c r="M17" i="5"/>
  <c r="O17" i="5" s="1"/>
  <c r="M18" i="5"/>
  <c r="O18" i="5" s="1"/>
  <c r="M19" i="5"/>
  <c r="O19" i="5" s="1"/>
  <c r="M20" i="5"/>
  <c r="O20" i="5" s="1"/>
  <c r="M21" i="5"/>
  <c r="O21" i="5" s="1"/>
  <c r="M22" i="5"/>
  <c r="O22" i="5" s="1"/>
  <c r="M23" i="5"/>
  <c r="O23" i="5" s="1"/>
  <c r="M24" i="5"/>
  <c r="O24" i="5" s="1"/>
  <c r="M25" i="5"/>
  <c r="O25" i="5" s="1"/>
  <c r="M26" i="5"/>
  <c r="O26" i="5" s="1"/>
  <c r="M27" i="5"/>
  <c r="O27" i="5" s="1"/>
  <c r="N4" i="5"/>
  <c r="M4" i="5"/>
  <c r="O4" i="5" s="1"/>
  <c r="M5" i="25"/>
  <c r="L5" i="25"/>
  <c r="L4" i="25"/>
  <c r="M4" i="25"/>
  <c r="N5" i="25"/>
  <c r="N4" i="25"/>
  <c r="M3" i="23"/>
  <c r="N3" i="23"/>
  <c r="O3" i="23" s="1"/>
  <c r="V4" i="26" l="1"/>
</calcChain>
</file>

<file path=xl/sharedStrings.xml><?xml version="1.0" encoding="utf-8"?>
<sst xmlns="http://schemas.openxmlformats.org/spreadsheetml/2006/main" count="657" uniqueCount="406">
  <si>
    <t>Stock Number</t>
  </si>
  <si>
    <t>Unit</t>
  </si>
  <si>
    <t>Description</t>
  </si>
  <si>
    <t>Approved Brand                                          (Manufacturer Product Code)</t>
  </si>
  <si>
    <t>Estimated Number of Servings 
 (2022-2023)</t>
  </si>
  <si>
    <t>Bidder</t>
  </si>
  <si>
    <t>Bidder Terms</t>
  </si>
  <si>
    <t>Bidder Brand</t>
  </si>
  <si>
    <t>Bidder Manufacturer Product Code</t>
  </si>
  <si>
    <t>Pack                                       Size</t>
  </si>
  <si>
    <t>Estimated Servings Per Case</t>
  </si>
  <si>
    <t>Cost            per           Case</t>
  </si>
  <si>
    <t>Required Number of Cases</t>
  </si>
  <si>
    <t>Cost Per Serving</t>
  </si>
  <si>
    <t>Extended Total Cost</t>
  </si>
  <si>
    <t>Comments</t>
  </si>
  <si>
    <t>LEAD TIME FROM ORDER 
(IN WEEKS)</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</si>
  <si>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</si>
  <si>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</si>
  <si>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</si>
  <si>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</si>
  <si>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</si>
  <si>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</si>
  <si>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</si>
  <si>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</si>
  <si>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</si>
  <si>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</si>
  <si>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</si>
  <si>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</si>
  <si>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</si>
  <si>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</si>
  <si>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</si>
  <si>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</si>
  <si>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</si>
  <si>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Bid Submissions That Deviate From What Is Being Requested In The Specifications Below Will Be Considered A Non Acceptable Vendor Response.</t>
  </si>
  <si>
    <t>PACK SIZES FOR THE FOLLOWING SPECIFICATIONS REFLECT CURRENT AWARDS.  ALL PACK SIZES WILL BE THOROUGHLY CONSIDERED AND EVALUATED.</t>
  </si>
  <si>
    <t>Items listed are Pre-Approved Brands, SCBE will accept an approved equal (1) as long as it meets the bid specification and (2) tested and approved through SCBE's Sample Submission Process.</t>
  </si>
  <si>
    <t>ALL SHIP LOTS ARE IN CASES.</t>
  </si>
  <si>
    <t>SERVINGS</t>
  </si>
  <si>
    <r>
      <t xml:space="preserve">Fully-Cooked Smoked Turkey Kielbasa - </t>
    </r>
    <r>
      <rPr>
        <sz val="12"/>
        <rFont val="Calibri"/>
        <family val="2"/>
        <scheme val="minor"/>
      </rPr>
      <t xml:space="preserve">Serving must provide a minimum of 2oz meat/meat alternate for the Child Nutrition program.  Made with coarse ground dark turkey meat.  No more than 600mg sodium per serving.  Approximate Pack: 100 / 3oz servings per case.
</t>
    </r>
    <r>
      <rPr>
        <b/>
        <sz val="12"/>
        <rFont val="Calibri"/>
        <family val="2"/>
        <scheme val="minor"/>
      </rPr>
      <t>Ship Lot: 300</t>
    </r>
  </si>
  <si>
    <t>Jennie-O 613620</t>
  </si>
  <si>
    <r>
      <t xml:space="preserve">Salad Bowl/Shell, 9"- </t>
    </r>
    <r>
      <rPr>
        <sz val="12"/>
        <color indexed="8"/>
        <rFont val="Arial"/>
        <family val="2"/>
      </rPr>
      <t xml:space="preserve">Made from  whole ultra grain flour.  Low sodium.  To be baked in a non stick salad shell pan to create shape of shell.  Shell must meet a minimum of 2 oz. equivalent grain for the Child Nutrition Program.  Packed in 16/12 ct. packages per case.  
</t>
    </r>
    <r>
      <rPr>
        <b/>
        <sz val="12"/>
        <color indexed="8"/>
        <rFont val="Arial"/>
        <family val="2"/>
      </rPr>
      <t xml:space="preserve">
Ship Lot:  200</t>
    </r>
  </si>
  <si>
    <t>Azteca 06909</t>
  </si>
  <si>
    <r>
      <rPr>
        <b/>
        <sz val="12"/>
        <color rgb="FF000000"/>
        <rFont val="Arial"/>
        <family val="2"/>
      </rPr>
      <t xml:space="preserve">Muffin, WG, Carrot, IW- </t>
    </r>
    <r>
      <rPr>
        <sz val="12"/>
        <color rgb="FF000000"/>
        <rFont val="Arial"/>
        <family val="2"/>
      </rPr>
      <t xml:space="preserve">Whole grain carrot muffin.  Individually wrapped.  Must meet 1oz grain equivalent for the child nutrition program.  Product formulation statement or CN Label required.  Approximate pack size: 96/case.
</t>
    </r>
    <r>
      <rPr>
        <b/>
        <sz val="12"/>
        <color rgb="FF000000"/>
        <rFont val="Arial"/>
        <family val="2"/>
      </rPr>
      <t xml:space="preserve">
Ship Lot:  400</t>
    </r>
  </si>
  <si>
    <t>No approved brands</t>
  </si>
  <si>
    <r>
      <rPr>
        <b/>
        <sz val="12"/>
        <color rgb="FF000000"/>
        <rFont val="Arial"/>
        <family val="2"/>
      </rPr>
      <t xml:space="preserve">Bar, Oatmeal Chocolate Chip, IW - </t>
    </r>
    <r>
      <rPr>
        <sz val="12"/>
        <color rgb="FF000000"/>
        <rFont val="Arial"/>
        <family val="2"/>
      </rPr>
      <t xml:space="preserve">Mini, frozen whole grain oatmeal bar with chocolate chips. Nut free. Must provide 1 oz. grain equivalent for thr Child Nutrition program. CN label or product formulation required.  Approximate pack size: 96 servings per case.
</t>
    </r>
    <r>
      <rPr>
        <b/>
        <sz val="12"/>
        <color rgb="FF000000"/>
        <rFont val="Arial"/>
        <family val="2"/>
      </rPr>
      <t>Ship Lot:  500</t>
    </r>
  </si>
  <si>
    <t>Benefit Bar 40454</t>
  </si>
  <si>
    <r>
      <rPr>
        <b/>
        <sz val="12"/>
        <color rgb="FF000000"/>
        <rFont val="Arial"/>
        <family val="2"/>
      </rPr>
      <t xml:space="preserve">Bacon, Turkey, Frozen, Precooked - </t>
    </r>
    <r>
      <rPr>
        <sz val="12"/>
        <color rgb="FF000000"/>
        <rFont val="Arial"/>
        <family val="2"/>
      </rPr>
      <t xml:space="preserve">Fully cooked pre-sliced turkey bacon.  Crediting and CN label required. Packed approximately 600 slices per case.
</t>
    </r>
    <r>
      <rPr>
        <b/>
        <sz val="12"/>
        <color rgb="FF000000"/>
        <rFont val="Arial"/>
        <family val="2"/>
      </rPr>
      <t>Ship Lot: 100</t>
    </r>
  </si>
  <si>
    <t>Jennie O 271106</t>
  </si>
  <si>
    <r>
      <rPr>
        <b/>
        <sz val="12"/>
        <color rgb="FF000000"/>
        <rFont val="Arial"/>
        <family val="2"/>
      </rPr>
      <t xml:space="preserve">Churro, Apple Filled, IW- </t>
    </r>
    <r>
      <rPr>
        <sz val="12"/>
        <color rgb="FF000000"/>
        <rFont val="Arial"/>
        <family val="2"/>
      </rPr>
      <t xml:space="preserve">Whole grain individually wrapped churro with apple filling. Frozen. Must rpovide 1 oz. grain equivalent for the Child Nutrition Program.  CN label or product formulation statement required.  Approximate pack size:100 per case.
</t>
    </r>
    <r>
      <rPr>
        <b/>
        <sz val="12"/>
        <color rgb="FF000000"/>
        <rFont val="Arial"/>
        <family val="2"/>
      </rPr>
      <t>Ship Lot:  300</t>
    </r>
  </si>
  <si>
    <r>
      <t xml:space="preserve">Bread, Sliced, Gluten Free - </t>
    </r>
    <r>
      <rPr>
        <sz val="12"/>
        <rFont val="Arial"/>
        <family val="2"/>
      </rPr>
      <t xml:space="preserve">Gluten Free, Dairy Free, Soy Free Sandwich-Style sliced bread. Serving size is 1 slice of bread. Approximately 12-16 slices per loaf. Packed 6-8 loaves per case.  If packed differently, please indicate.
</t>
    </r>
    <r>
      <rPr>
        <b/>
        <sz val="12"/>
        <rFont val="Arial"/>
        <family val="2"/>
      </rPr>
      <t>Ship Lot: 50</t>
    </r>
  </si>
  <si>
    <r>
      <rPr>
        <b/>
        <sz val="12"/>
        <color rgb="FF000000"/>
        <rFont val="Arial"/>
        <family val="2"/>
      </rPr>
      <t xml:space="preserve">Chili Mac - </t>
    </r>
    <r>
      <rPr>
        <sz val="12"/>
        <color rgb="FF000000"/>
        <rFont val="Arial"/>
        <family val="2"/>
      </rPr>
      <t>Individually packaged beef chili with pasta.  Heat and serve with ovenable packaging and wrap.  Must meet 2oz meat/meat alternate and 2oz grain per serving for the child nutrition program.  CN label or product formulation sheet required.  Approximate pack size: 24 portions per case.</t>
    </r>
    <r>
      <rPr>
        <b/>
        <sz val="12"/>
        <color rgb="FF000000"/>
        <rFont val="Arial"/>
        <family val="2"/>
      </rPr>
      <t xml:space="preserve"> 
Ship Lot: 750</t>
    </r>
  </si>
  <si>
    <t>Side Dish 5 CCMA6151</t>
  </si>
  <si>
    <r>
      <rPr>
        <b/>
        <sz val="12"/>
        <color rgb="FF000000"/>
        <rFont val="Arial"/>
        <family val="2"/>
      </rPr>
      <t xml:space="preserve">Chili with Cornbread, IW - </t>
    </r>
    <r>
      <rPr>
        <sz val="12"/>
        <color rgb="FF000000"/>
        <rFont val="Arial"/>
        <family val="2"/>
      </rPr>
      <t xml:space="preserve">Individually packaged beef chili with cornbread meal.  Heat and serve with ovenable packaging and wrap.  Must meet 2oz meat/meat alternate and 2oz grain per serving for the child nutrition program.  CN label or product formulation sheet required.  Approximate pack size: 24 portions per case.
</t>
    </r>
    <r>
      <rPr>
        <b/>
        <sz val="12"/>
        <color rgb="FF000000"/>
        <rFont val="Arial"/>
        <family val="2"/>
      </rPr>
      <t>Ship Lot: 750</t>
    </r>
  </si>
  <si>
    <t>Side Dish 5 CBC1614</t>
  </si>
  <si>
    <r>
      <rPr>
        <b/>
        <sz val="12"/>
        <rFont val="Arial"/>
        <family val="2"/>
      </rPr>
      <t>Soup, Baked Potato, Frozen</t>
    </r>
    <r>
      <rPr>
        <sz val="12"/>
        <rFont val="Arial"/>
        <family val="2"/>
      </rPr>
      <t xml:space="preserve"> - In 8 / 4lb boil in bags.  Contains potatoes and turkey bacon.  Must meet 1oz meat/meat alternate and 1/2 cup vegetable per serving.  CN label or product formulation sheet required.
</t>
    </r>
    <r>
      <rPr>
        <b/>
        <sz val="12"/>
        <rFont val="Arial"/>
        <family val="2"/>
      </rPr>
      <t>Ship Lot: 400</t>
    </r>
  </si>
  <si>
    <t>MMI Culinary CN80006</t>
  </si>
  <si>
    <r>
      <rPr>
        <b/>
        <sz val="12"/>
        <color indexed="8"/>
        <rFont val="Arial"/>
        <family val="2"/>
      </rPr>
      <t xml:space="preserve">Turkey Pastrami Burrito, Frozen - </t>
    </r>
    <r>
      <rPr>
        <sz val="12"/>
        <color indexed="8"/>
        <rFont val="Arial"/>
        <family val="2"/>
      </rPr>
      <t xml:space="preserve">Whole flour tortilla stuffed with sliced turkey pastrami, chili, and cheese.  Bulk packed.  Product to meet a minimum of 2oz grain equivalent and 2oz meatmeat alternate for the child nutrition program.  Packed approximately 80/case.  Please indicate if packed differently.
</t>
    </r>
    <r>
      <rPr>
        <b/>
        <sz val="12"/>
        <color indexed="8"/>
        <rFont val="Arial"/>
        <family val="2"/>
      </rPr>
      <t>Ship Lot: 300</t>
    </r>
  </si>
  <si>
    <t>Scholar Snacks TPC11</t>
  </si>
  <si>
    <t>Stock ID</t>
  </si>
  <si>
    <t>Approved                      
Brand &amp; Product Codes</t>
  </si>
  <si>
    <t>Estimated Servings                      2022 - 2023</t>
  </si>
  <si>
    <t>Vendor</t>
  </si>
  <si>
    <t>Terms</t>
  </si>
  <si>
    <t>Manufacturer                       Brand &amp;            Product               Code</t>
  </si>
  <si>
    <t>Bidder's                      Brand &amp;            Product               Code</t>
  </si>
  <si>
    <t>Commodity Code(s)</t>
  </si>
  <si>
    <t>Finished Product Case Weight (Pounds)</t>
  </si>
  <si>
    <t>Servings per Case</t>
  </si>
  <si>
    <t>Pounds of Donated Commodity per Serving</t>
  </si>
  <si>
    <t>Value of Donated Commodity per Serving</t>
  </si>
  <si>
    <t>Commodity Processing Fee per Serving</t>
  </si>
  <si>
    <t>Pounds of Donated Commodity per Case</t>
  </si>
  <si>
    <t>Value of Donated Commodity per Case</t>
  </si>
  <si>
    <t>Commodity Processing Fee per Case</t>
  </si>
  <si>
    <t>Commodity Value Plus Processing Fee per Serving</t>
  </si>
  <si>
    <t>Commodity Value Plus Processing Fee per Case</t>
  </si>
  <si>
    <t>Total Cases Required</t>
  </si>
  <si>
    <t>Extended Total Commodity Processing Cost</t>
  </si>
  <si>
    <t>Number of Cases per Pallet</t>
  </si>
  <si>
    <t>Column 18</t>
  </si>
  <si>
    <t>Column 19</t>
  </si>
  <si>
    <t>Column 20</t>
  </si>
  <si>
    <t>Column 21</t>
  </si>
  <si>
    <t>Column 22</t>
  </si>
  <si>
    <t>Column 23</t>
  </si>
  <si>
    <t>Column 24</t>
  </si>
  <si>
    <r>
      <rPr>
        <b/>
        <sz val="12"/>
        <color rgb="FF000000"/>
        <rFont val="Calibri"/>
        <family val="2"/>
      </rPr>
      <t>Turkey, Roasted Medallions</t>
    </r>
    <r>
      <rPr>
        <sz val="12"/>
        <color rgb="FF000000"/>
        <rFont val="Calibri"/>
        <family val="2"/>
      </rPr>
      <t xml:space="preserve"> - Fully-cooked, oven-roasted turkey medallions. Made from white meat turkey tenderloins. </t>
    </r>
    <r>
      <rPr>
        <b/>
        <sz val="12"/>
        <color rgb="FF000000"/>
        <rFont val="Calibri"/>
        <family val="2"/>
      </rPr>
      <t>Made with USDA commodity turkey 100124W</t>
    </r>
    <r>
      <rPr>
        <sz val="12"/>
        <color rgb="FF000000"/>
        <rFont val="Calibri"/>
        <family val="2"/>
      </rPr>
      <t xml:space="preserve">. Must provide 2 oz m/ma per USDA Child Nutrition Program Guidelines. 
Approximate Pack: 30 lb case. 
</t>
    </r>
    <r>
      <rPr>
        <b/>
        <sz val="12"/>
        <color rgb="FF000000"/>
        <rFont val="Calibri"/>
        <family val="2"/>
      </rPr>
      <t xml:space="preserve">
Ship Lot:  400 cases    </t>
    </r>
  </si>
  <si>
    <t>Butterball
22655-89209</t>
  </si>
  <si>
    <t>Approved Brand
(Manufacture Product Code)</t>
  </si>
  <si>
    <t>Estimated Number of Servings 
(2022-2023)</t>
  </si>
  <si>
    <t>Bidder
Terms</t>
  </si>
  <si>
    <t>Bidder 
Brand</t>
  </si>
  <si>
    <t>Bidder Manufacture
Product Code</t>
  </si>
  <si>
    <t>Pack Size</t>
  </si>
  <si>
    <t>Estimated Servings per        Case</t>
  </si>
  <si>
    <t>Cost
Per
Case</t>
  </si>
  <si>
    <t>Required 
Number of 
Cases</t>
  </si>
  <si>
    <t>Cost
Per
Serving</t>
  </si>
  <si>
    <t>Extended
 Total
Cost</t>
  </si>
  <si>
    <t>SERVING</t>
  </si>
  <si>
    <r>
      <t xml:space="preserve">Chocolate Chip Cookies - IW, Mini Chocolate Chip Cookies.  </t>
    </r>
    <r>
      <rPr>
        <sz val="12"/>
        <color indexed="8"/>
        <rFont val="Arial"/>
        <family val="2"/>
      </rPr>
      <t xml:space="preserve">Single packaged mini Chocolate Chip Cookies to meet 1 oz. grain equivalent for the Child Nutrition Program.  Must provide CN or crediting statement and Smart Snack guidelines.  Packed 100 per case.  If packed diferently, please indicate.
</t>
    </r>
    <r>
      <rPr>
        <b/>
        <sz val="12"/>
        <color indexed="8"/>
        <rFont val="Arial"/>
        <family val="2"/>
      </rPr>
      <t>Ship Lot:  200</t>
    </r>
    <r>
      <rPr>
        <sz val="12"/>
        <color indexed="8"/>
        <rFont val="Arial"/>
        <family val="2"/>
      </rPr>
      <t xml:space="preserve"> </t>
    </r>
  </si>
  <si>
    <t>Grandma's Cookies 65034
Bakecrafters 527</t>
  </si>
  <si>
    <r>
      <rPr>
        <b/>
        <sz val="12"/>
        <color rgb="FF000000"/>
        <rFont val="Arial"/>
        <family val="2"/>
      </rPr>
      <t xml:space="preserve">Salad Dressing, Blue Cheese ,  </t>
    </r>
    <r>
      <rPr>
        <sz val="12"/>
        <color rgb="FF000000"/>
        <rFont val="Arial"/>
        <family val="2"/>
      </rPr>
      <t xml:space="preserve">Individual Approximately one pkg 1.5 oz. portion control - Trans fat free.  Must be shelf stable. Packed approximately 120/case.
</t>
    </r>
    <r>
      <rPr>
        <b/>
        <sz val="12"/>
        <color rgb="FF000000"/>
        <rFont val="Arial"/>
        <family val="2"/>
      </rPr>
      <t>Ship Lot: 200</t>
    </r>
  </si>
  <si>
    <t>Marzetti 87206</t>
  </si>
  <si>
    <r>
      <rPr>
        <b/>
        <sz val="12"/>
        <color rgb="FF000000"/>
        <rFont val="Arial"/>
        <family val="2"/>
      </rPr>
      <t>Dressing, Ranch, Fat Free, Ind</t>
    </r>
    <r>
      <rPr>
        <sz val="12"/>
        <color rgb="FF000000"/>
        <rFont val="Arial"/>
        <family val="2"/>
      </rPr>
      <t xml:space="preserve"> - Serving size should be approximately between .75 and 1oz.    Individual cups.  Must be shelf-stable.  Approximate Pack: 120/case.
</t>
    </r>
    <r>
      <rPr>
        <b/>
        <sz val="12"/>
        <color rgb="FF000000"/>
        <rFont val="Arial"/>
        <family val="2"/>
      </rPr>
      <t>Ship Lot: 600</t>
    </r>
  </si>
  <si>
    <t>Marzetti 83985</t>
  </si>
  <si>
    <t>2, 200,000</t>
  </si>
  <si>
    <r>
      <t xml:space="preserve">Cheese Puffs, Baked White Cheddar - </t>
    </r>
    <r>
      <rPr>
        <sz val="12"/>
        <rFont val="Arial"/>
        <family val="2"/>
      </rPr>
      <t xml:space="preserve">reduced fat baked cheese flavored puffs. Approimate size equals .875oz.  Must credit as a minimum of 1oz  grain equivalent for the child nutrition program.  Must meet smart snack guidelines.  Approximate pack: 104/cs.
</t>
    </r>
    <r>
      <rPr>
        <b/>
        <sz val="12"/>
        <rFont val="Arial"/>
        <family val="2"/>
      </rPr>
      <t>Ship Lot: 100</t>
    </r>
  </si>
  <si>
    <t>Pepsico/Frito Lay 21910</t>
  </si>
  <si>
    <r>
      <rPr>
        <b/>
        <sz val="12"/>
        <color rgb="FF000000"/>
        <rFont val="Arial"/>
        <family val="2"/>
      </rPr>
      <t xml:space="preserve">Chips, Sour Cream and Cheddar, Baked - </t>
    </r>
    <r>
      <rPr>
        <sz val="12"/>
        <color rgb="FF000000"/>
        <rFont val="Arial"/>
        <family val="2"/>
      </rPr>
      <t xml:space="preserve"> Baked sour cream and cheddar flavored ridged chip.  Approximate size 1oz individual bags.  Total fat must not exceed 35% of calories.  Sat fat must not exceed 10% of total calories and no more than 230 mg of sodium.  Must meet the smart snack guidelines.  Minimum shelf life: 30 days from delivery date.  Approximate Pack: 72/case.
</t>
    </r>
    <r>
      <rPr>
        <b/>
        <sz val="12"/>
        <color rgb="FF000000"/>
        <rFont val="Arial"/>
        <family val="2"/>
      </rPr>
      <t>Ship Lot: 100</t>
    </r>
  </si>
  <si>
    <t xml:space="preserve">Pepsico/Frito Lay 56882 </t>
  </si>
  <si>
    <r>
      <t xml:space="preserve">Chips, Potato, Barbecue, Baked - </t>
    </r>
    <r>
      <rPr>
        <sz val="12"/>
        <rFont val="Arial"/>
        <family val="2"/>
      </rPr>
      <t xml:space="preserve">  Approximate size 1oz individual bags.  Total fat must not exceed 35% of calories.  Sat fat must not exceed 10% of total calories and no more than 230 mg of sodium.  Must meet the smart snack guidelines.  Minimum shelf life: 30 days from delivery date.  Approximate Pack: 72/case.
</t>
    </r>
    <r>
      <rPr>
        <b/>
        <sz val="12"/>
        <rFont val="Arial"/>
        <family val="2"/>
      </rPr>
      <t>Ship Lot: 100</t>
    </r>
  </si>
  <si>
    <t>Pepsico/Frito Lay 32078</t>
  </si>
  <si>
    <r>
      <rPr>
        <b/>
        <sz val="12"/>
        <color rgb="FF000000"/>
        <rFont val="Arial"/>
        <family val="2"/>
      </rPr>
      <t xml:space="preserve">Snacks, Onion Flavored, Baked - </t>
    </r>
    <r>
      <rPr>
        <sz val="12"/>
        <color rgb="FF000000"/>
        <rFont val="Arial"/>
        <family val="2"/>
      </rPr>
      <t xml:space="preserve">Ring-shaped, baked, onion-flavored snacks.  Approximate pack size: .75oz bags.  Must be smart snack compliant:  total fat must not exceed 35% calories, sat fat must not exceed 10% total calories, and no more than 230mg sodium.  Minimum shelf life: 30 days from delivery date.  Approximate Pack: 104/case.
</t>
    </r>
    <r>
      <rPr>
        <b/>
        <sz val="12"/>
        <color rgb="FF000000"/>
        <rFont val="Arial"/>
        <family val="2"/>
      </rPr>
      <t>Ship Lot: 100</t>
    </r>
  </si>
  <si>
    <t>Pepsico 66689</t>
  </si>
  <si>
    <r>
      <rPr>
        <b/>
        <sz val="12"/>
        <color rgb="FF000000"/>
        <rFont val="Arial"/>
        <family val="2"/>
      </rPr>
      <t xml:space="preserve">Chips, Sour Cream and Onion, Baked - </t>
    </r>
    <r>
      <rPr>
        <sz val="12"/>
        <color rgb="FF000000"/>
        <rFont val="Arial"/>
        <family val="2"/>
      </rPr>
      <t xml:space="preserve"> Baked sour cream and onion flavored chip.  Approximate size 1oz individual bags.  Total fat must not exceed 35% of calories.  Sat fat must not exceed 10% of total calories and no more than 230 mg of sodium.  Must meet the smart snack guidelines.  Minimum shelf life: 30 days from delivery date.  Approximate Pack: 72/case.
</t>
    </r>
    <r>
      <rPr>
        <b/>
        <sz val="12"/>
        <color rgb="FF000000"/>
        <rFont val="Arial"/>
        <family val="2"/>
      </rPr>
      <t>Ship Lot: 100</t>
    </r>
  </si>
  <si>
    <t>Pepsico/Frito Lay 33627</t>
  </si>
  <si>
    <r>
      <rPr>
        <b/>
        <sz val="12"/>
        <rFont val="Arial"/>
        <family val="2"/>
      </rPr>
      <t xml:space="preserve">Snack Mix, Variety, WG - </t>
    </r>
    <r>
      <rPr>
        <sz val="12"/>
        <rFont val="Arial"/>
        <family val="2"/>
      </rPr>
      <t xml:space="preserve">Snack mix to contain pretzels, oatmeal cereal squares, popcorn, whole grain chip and cheese flavored puff ball.  Approximate size .875oz individual bags.  Must meet 1oz grain equivalent for the child nutrition program.  Total fat must not exceed 35% of calories.  sat fat must not exceed 10% of total calories and not more than 230mg of sodium.  Must meet the smart snack guidelines.  Approximate Pack: 104/cs.
</t>
    </r>
    <r>
      <rPr>
        <b/>
        <sz val="12"/>
        <rFont val="Arial"/>
        <family val="2"/>
      </rPr>
      <t>Ship Lot: 100</t>
    </r>
  </si>
  <si>
    <t>Pepsico 36308</t>
  </si>
  <si>
    <r>
      <rPr>
        <b/>
        <sz val="12"/>
        <rFont val="Arial"/>
        <family val="2"/>
      </rPr>
      <t xml:space="preserve">Snack Tortilla Chip, Nacho Cheese - </t>
    </r>
    <r>
      <rPr>
        <sz val="12"/>
        <rFont val="Arial"/>
        <family val="2"/>
      </rPr>
      <t xml:space="preserve">Must meet 1oz grain equivalent for the child nutrition program.  Total fat must not exceed 35% of calories.  sat fat must not exceed 10% of total calories and not more than 230mg of sodium.  Must meet the smart snack guidelines.  Approximate Pack: 72/cs.
</t>
    </r>
    <r>
      <rPr>
        <b/>
        <sz val="12"/>
        <rFont val="Arial"/>
        <family val="2"/>
      </rPr>
      <t>Ship Lot: 100</t>
    </r>
  </si>
  <si>
    <t>Pepsico 31748
Barrel of Fun Nacho Chip - 18607</t>
  </si>
  <si>
    <r>
      <rPr>
        <b/>
        <sz val="12"/>
        <rFont val="Arial"/>
        <family val="2"/>
      </rPr>
      <t xml:space="preserve">Snack Chip Tortilla, Hot - </t>
    </r>
    <r>
      <rPr>
        <sz val="12"/>
        <rFont val="Arial"/>
        <family val="2"/>
      </rPr>
      <t xml:space="preserve">Whole grain reduced fat hot tortilla chips with a hint of lime.  Must meet 1oz grain equivalent for the child nutrition program.  Total fat must not exceed 35% of calories.  sat fat must not exceed 10% of total calories and not more than 230mg of sodium.  Must meet the smart snack guidelines.  Approximate Pack: 72/cs.
</t>
    </r>
    <r>
      <rPr>
        <b/>
        <sz val="12"/>
        <rFont val="Arial"/>
        <family val="2"/>
      </rPr>
      <t>Ship Lot: 50</t>
    </r>
  </si>
  <si>
    <t>Doritos Flamas - 62829</t>
  </si>
  <si>
    <r>
      <rPr>
        <b/>
        <sz val="12"/>
        <color rgb="FF000000"/>
        <rFont val="Arial"/>
        <family val="2"/>
      </rPr>
      <t xml:space="preserve">Cheese Curls, Baked, Hot WG - </t>
    </r>
    <r>
      <rPr>
        <sz val="12"/>
        <color rgb="FF000000"/>
        <rFont val="Arial"/>
        <family val="2"/>
      </rPr>
      <t xml:space="preserve">Reduced fat baked crunchy cheese snack with flaming hot flavored curls.  Approximate size .875oz.  Must meet 1oz grain equivalent for the child nutrition program.  Total fat must not exceed 35% of calories.  sat fat must not exceed 10% of total calories and not more than 230mg of sodium.  Must meet the smart snack guidelines.  Approximate Pack: 72/cs.
</t>
    </r>
    <r>
      <rPr>
        <b/>
        <sz val="12"/>
        <color rgb="FF000000"/>
        <rFont val="Arial"/>
        <family val="2"/>
      </rPr>
      <t>Ship Lot: 100</t>
    </r>
  </si>
  <si>
    <t>Pepsico 62984</t>
  </si>
  <si>
    <r>
      <rPr>
        <b/>
        <sz val="12"/>
        <rFont val="Arial"/>
        <family val="2"/>
      </rPr>
      <t xml:space="preserve">Tortilla Chips, Corn, Reduced Fat, Nacho Cheese Flavored </t>
    </r>
    <r>
      <rPr>
        <sz val="12"/>
        <rFont val="Arial"/>
        <family val="2"/>
      </rPr>
      <t xml:space="preserve">- 1.47oz bag.  Must provide at least 2oz grain eq for the child nutrition program.  Shelf Life:  45 days from delivery date.  Tear across bag opening suitable for taco in bag recipe.  Approximate pack size: 44 bags per case.
</t>
    </r>
    <r>
      <rPr>
        <b/>
        <sz val="12"/>
        <rFont val="Arial"/>
        <family val="2"/>
      </rPr>
      <t>Ship Lot: 300</t>
    </r>
  </si>
  <si>
    <t>Pepsico 20518</t>
  </si>
  <si>
    <r>
      <rPr>
        <b/>
        <sz val="12"/>
        <rFont val="Arial"/>
        <family val="2"/>
      </rPr>
      <t>Sweet and Sour Sauce</t>
    </r>
    <r>
      <rPr>
        <sz val="12"/>
        <rFont val="Arial"/>
        <family val="2"/>
      </rPr>
      <t xml:space="preserve"> - Individual 1 oz. portion cup with peel off top.  Sauce to contain pineapple concentrate, mustard, Worcestershire sauce base and spices.  
Approximate pack: 200 units.                                                                                                                       
</t>
    </r>
    <r>
      <rPr>
        <b/>
        <sz val="12"/>
        <rFont val="Arial"/>
        <family val="2"/>
      </rPr>
      <t xml:space="preserve">Ship Lot: 300 </t>
    </r>
  </si>
  <si>
    <t xml:space="preserve">Chatsworth 44944
</t>
  </si>
  <si>
    <r>
      <rPr>
        <b/>
        <sz val="12"/>
        <color rgb="FF000000"/>
        <rFont val="Arial"/>
        <family val="2"/>
      </rPr>
      <t>Tortilla, Flour, Street Taco Size</t>
    </r>
    <r>
      <rPr>
        <sz val="12"/>
        <color rgb="FF000000"/>
        <rFont val="Arial"/>
        <family val="2"/>
      </rPr>
      <t xml:space="preserve"> - Each tortilla must be a 4.5" diameter and meet a minimum of .5oz grain equivalents per child nutrition program standards.  CN label or grain crediting statement required.  Approximate pack 6/24oz count per case.
</t>
    </r>
    <r>
      <rPr>
        <b/>
        <sz val="12"/>
        <color rgb="FF000000"/>
        <rFont val="Arial"/>
        <family val="2"/>
      </rPr>
      <t>Ship Lot: 300</t>
    </r>
  </si>
  <si>
    <t>Ole Mexican 0128</t>
  </si>
  <si>
    <r>
      <rPr>
        <b/>
        <sz val="12"/>
        <color rgb="FF000000"/>
        <rFont val="Arial"/>
        <family val="2"/>
      </rPr>
      <t>Granola Crispy Bites</t>
    </r>
    <r>
      <rPr>
        <sz val="12"/>
        <color rgb="FF000000"/>
        <rFont val="Arial"/>
        <family val="2"/>
      </rPr>
      <t xml:space="preserve"> - Whole grain crispy granola cookie bites.  To meet 1oz grain equivalent for the child nutrition program.  CN label or grain crediting statement required.  Approximate pack 108/case.
</t>
    </r>
    <r>
      <rPr>
        <b/>
        <sz val="12"/>
        <color rgb="FF000000"/>
        <rFont val="Arial"/>
        <family val="2"/>
      </rPr>
      <t>Ship Lot: 300</t>
    </r>
  </si>
  <si>
    <t>Darlington 71600</t>
  </si>
  <si>
    <r>
      <t>Bottled Water, Unflavored</t>
    </r>
    <r>
      <rPr>
        <sz val="12"/>
        <rFont val="Arial"/>
        <family val="2"/>
      </rPr>
      <t xml:space="preserve"> - Purified, non-carbonated, caffeine free and sugar-free.  Packed in twist cap plastic bottle.  Each bottle to yield 8 oz water.   Approximate pack: 24/case.
</t>
    </r>
    <r>
      <rPr>
        <b/>
        <sz val="12"/>
        <rFont val="Arial"/>
        <family val="2"/>
      </rPr>
      <t>Ship Lot: 200</t>
    </r>
  </si>
  <si>
    <t>Thirster 894890</t>
  </si>
  <si>
    <r>
      <rPr>
        <b/>
        <sz val="12"/>
        <color rgb="FF000000"/>
        <rFont val="Arial"/>
        <family val="2"/>
      </rPr>
      <t xml:space="preserve">Popcorn, Spicy Flavored </t>
    </r>
    <r>
      <rPr>
        <sz val="12"/>
        <color rgb="FF000000"/>
        <rFont val="Arial"/>
        <family val="2"/>
      </rPr>
      <t xml:space="preserve">- Reduced fat, popped, spicy flavored popcorn.  Must meet a minimum of 1oz.  Product must meet smart snack guidelines for school nutrition programs.  Packed 96/case.  If packed differently, please indicate.
</t>
    </r>
    <r>
      <rPr>
        <b/>
        <sz val="12"/>
        <color rgb="FF000000"/>
        <rFont val="Arial"/>
        <family val="2"/>
      </rPr>
      <t>Ship Lot: 50</t>
    </r>
  </si>
  <si>
    <t>No Approved Brands</t>
  </si>
  <si>
    <r>
      <rPr>
        <b/>
        <sz val="12"/>
        <color rgb="FF000000"/>
        <rFont val="Arial"/>
        <family val="2"/>
      </rPr>
      <t xml:space="preserve">Popcorn, Cheese Flavored </t>
    </r>
    <r>
      <rPr>
        <sz val="12"/>
        <color rgb="FF000000"/>
        <rFont val="Arial"/>
        <family val="2"/>
      </rPr>
      <t xml:space="preserve">- Reduced fat, popped, cheese flavored popcorn.  Must meet a minimum of 1oz.  Product must meet smart snack guidelines for school nutrition programs.  Packed 96/case.  If packed differently, please indicate.
</t>
    </r>
    <r>
      <rPr>
        <b/>
        <sz val="12"/>
        <color rgb="FF000000"/>
        <rFont val="Arial"/>
        <family val="2"/>
      </rPr>
      <t>Ship Lot: 50</t>
    </r>
  </si>
  <si>
    <t>Frito Lay - 309004</t>
  </si>
  <si>
    <r>
      <rPr>
        <b/>
        <sz val="12"/>
        <color rgb="FF000000"/>
        <rFont val="Arial"/>
        <family val="2"/>
      </rPr>
      <t>Tortilla, Flour, WG</t>
    </r>
    <r>
      <rPr>
        <sz val="12"/>
        <color rgb="FF000000"/>
        <rFont val="Arial"/>
        <family val="2"/>
      </rPr>
      <t xml:space="preserve"> - Each tortilla must be a 12" diameter and meet a minimum of 2oz whole grain equivalents per child nutrition program standards.  CN label or grain crediting statement required.  Approximate pack 144 count per case.
</t>
    </r>
    <r>
      <rPr>
        <b/>
        <sz val="12"/>
        <color rgb="FF000000"/>
        <rFont val="Arial"/>
        <family val="2"/>
      </rPr>
      <t>Ship Lot: 100</t>
    </r>
  </si>
  <si>
    <r>
      <rPr>
        <b/>
        <sz val="12"/>
        <color rgb="FF000000"/>
        <rFont val="Arial"/>
        <family val="2"/>
      </rPr>
      <t xml:space="preserve">Snack Chili Cheese Flavored, Baked, Corn and Potato -  </t>
    </r>
    <r>
      <rPr>
        <sz val="12"/>
        <color rgb="FF000000"/>
        <rFont val="Arial"/>
        <family val="2"/>
      </rPr>
      <t xml:space="preserve">Gluten free, stick-shaped corn and potato snacks. </t>
    </r>
    <r>
      <rPr>
        <b/>
        <sz val="12"/>
        <color rgb="FF000000"/>
        <rFont val="Arial"/>
        <family val="2"/>
      </rPr>
      <t xml:space="preserve"> </t>
    </r>
    <r>
      <rPr>
        <sz val="12"/>
        <color rgb="FF000000"/>
        <rFont val="Arial"/>
        <family val="2"/>
      </rPr>
      <t xml:space="preserve">Must meet 1oz grain equivalent for the child nutrition program.  Total fat must not exceed 35% of calories.  sat fat must not exceed 10% of total calories and not more than 230mg of sodium.  Must meet the smart snack guidelines.  Approximate Pack: 72/cs.
</t>
    </r>
    <r>
      <rPr>
        <b/>
        <sz val="12"/>
        <color rgb="FF000000"/>
        <rFont val="Arial"/>
        <family val="2"/>
      </rPr>
      <t>Ship Lot: 100</t>
    </r>
  </si>
  <si>
    <t xml:space="preserve">Pepsico 36098
</t>
  </si>
  <si>
    <r>
      <rPr>
        <b/>
        <sz val="12"/>
        <color rgb="FF000000"/>
        <rFont val="Arial"/>
        <family val="2"/>
      </rPr>
      <t xml:space="preserve">Snack, Spicy, Baked, Corn and Potato -  </t>
    </r>
    <r>
      <rPr>
        <sz val="12"/>
        <color rgb="FF000000"/>
        <rFont val="Arial"/>
        <family val="2"/>
      </rPr>
      <t xml:space="preserve">Gluten free, stick-shaped corn and potato snacks. </t>
    </r>
    <r>
      <rPr>
        <b/>
        <sz val="12"/>
        <color rgb="FF000000"/>
        <rFont val="Arial"/>
        <family val="2"/>
      </rPr>
      <t xml:space="preserve"> </t>
    </r>
    <r>
      <rPr>
        <sz val="12"/>
        <color rgb="FF000000"/>
        <rFont val="Arial"/>
        <family val="2"/>
      </rPr>
      <t xml:space="preserve">Must meet 1oz grain equivalent for the child nutrition program.  Total fat must not exceed 35% of calories.  sat fat must not exceed 10% of total calories and not more than 230mg of sodium.  Must meet the smart snack guidelines.  Approximate Pack: 72/cs.
</t>
    </r>
    <r>
      <rPr>
        <b/>
        <sz val="12"/>
        <color rgb="FF000000"/>
        <rFont val="Arial"/>
        <family val="2"/>
      </rPr>
      <t>Ship Lot: 100</t>
    </r>
  </si>
  <si>
    <t xml:space="preserve">Pepsico 43578
</t>
  </si>
  <si>
    <r>
      <t xml:space="preserve">Tropical Fruit Cup </t>
    </r>
    <r>
      <rPr>
        <sz val="12"/>
        <rFont val="Arial"/>
        <family val="2"/>
      </rPr>
      <t xml:space="preserve">- Shelf stable cups.  Packed in 100% fruit juice.  Cup to contain pineapple and papaya and other fruits. Each cup to meet 1/2 cup fruit serving for the child nutrition program. Approximate pack: 48/case
</t>
    </r>
    <r>
      <rPr>
        <b/>
        <sz val="12"/>
        <rFont val="Arial"/>
        <family val="2"/>
      </rPr>
      <t>Ship Lot: 300</t>
    </r>
  </si>
  <si>
    <t>Dole - 3048
Sysco Classic - 2608085
ZeeZees - 615671
ZeeZees - 608770C</t>
  </si>
  <si>
    <r>
      <rPr>
        <b/>
        <sz val="12"/>
        <color indexed="8"/>
        <rFont val="Arial"/>
        <family val="2"/>
      </rPr>
      <t>Beverage, Sport Drink -  Fruit Punch flavored</t>
    </r>
    <r>
      <rPr>
        <sz val="12"/>
        <color indexed="8"/>
        <rFont val="Arial"/>
        <family val="2"/>
      </rPr>
      <t xml:space="preserve">.- Non carbonated,   caffeine free, sugar free to contain no more than 110 mg Na per 12 oz. Packed in non breakable container.  
Approximate Pack:24/12OZ
</t>
    </r>
    <r>
      <rPr>
        <b/>
        <sz val="12"/>
        <color indexed="8"/>
        <rFont val="Arial"/>
        <family val="2"/>
      </rPr>
      <t xml:space="preserve">
Ship Lot: 100 </t>
    </r>
    <r>
      <rPr>
        <sz val="12"/>
        <color indexed="8"/>
        <rFont val="Arial"/>
        <family val="2"/>
      </rPr>
      <t xml:space="preserve">                                      </t>
    </r>
  </si>
  <si>
    <t xml:space="preserve">Gatorade G2 
</t>
  </si>
  <si>
    <r>
      <rPr>
        <b/>
        <sz val="12"/>
        <color rgb="FF000000"/>
        <rFont val="Arial"/>
        <family val="2"/>
      </rPr>
      <t>Beverage, Sport Drink -  Grape flavored</t>
    </r>
    <r>
      <rPr>
        <sz val="12"/>
        <color rgb="FF000000"/>
        <rFont val="Arial"/>
        <family val="2"/>
      </rPr>
      <t xml:space="preserve">.- Non carbonated, caffeine free, sugar free to contain no more than 110 mg Na per 12 oz. Packed in non breakable container.  
Approximate Pack:24/12OZ
</t>
    </r>
    <r>
      <rPr>
        <b/>
        <sz val="12"/>
        <color rgb="FF000000"/>
        <rFont val="Arial"/>
        <family val="2"/>
      </rPr>
      <t xml:space="preserve">
Ship Lot: 100 </t>
    </r>
    <r>
      <rPr>
        <sz val="12"/>
        <color rgb="FF000000"/>
        <rFont val="Arial"/>
        <family val="2"/>
      </rPr>
      <t xml:space="preserve">                                      </t>
    </r>
  </si>
  <si>
    <r>
      <rPr>
        <b/>
        <sz val="12"/>
        <color rgb="FF000000"/>
        <rFont val="Arial"/>
        <family val="2"/>
      </rPr>
      <t>Beverage, Sparkling Juice -  Clementine flavored</t>
    </r>
    <r>
      <rPr>
        <sz val="12"/>
        <color rgb="FF000000"/>
        <rFont val="Arial"/>
        <family val="2"/>
      </rPr>
      <t xml:space="preserve">.- Carbonated, caffeine free, no added sweeteners to contain no more than 110 mg Na per 12 oz. Packed in non breakable container.  
Approximate Pack:24/8.4OZ
</t>
    </r>
    <r>
      <rPr>
        <b/>
        <sz val="12"/>
        <color rgb="FF000000"/>
        <rFont val="Arial"/>
        <family val="2"/>
      </rPr>
      <t xml:space="preserve">
Ship Lot: 100 </t>
    </r>
    <r>
      <rPr>
        <sz val="12"/>
        <color rgb="FF000000"/>
        <rFont val="Arial"/>
        <family val="2"/>
      </rPr>
      <t xml:space="preserve">                                      </t>
    </r>
  </si>
  <si>
    <t>Pepsico 01505</t>
  </si>
  <si>
    <r>
      <rPr>
        <b/>
        <sz val="12"/>
        <color indexed="8"/>
        <rFont val="Arial"/>
        <family val="2"/>
      </rPr>
      <t>Milk, Soy, Vanilla Flavored 8 oz</t>
    </r>
    <r>
      <rPr>
        <sz val="12"/>
        <color indexed="8"/>
        <rFont val="Arial"/>
        <family val="2"/>
      </rPr>
      <t xml:space="preserve">- Shelf stable soy based milk. To contain all nutrients to qualify as reimbursable through the USDA Child Nutrition program as fluid milk.
</t>
    </r>
    <r>
      <rPr>
        <b/>
        <sz val="12"/>
        <color rgb="FF000000"/>
        <rFont val="Arial"/>
        <family val="2"/>
      </rPr>
      <t>Ship Lot:</t>
    </r>
    <r>
      <rPr>
        <sz val="12"/>
        <color rgb="FF000000"/>
        <rFont val="Arial"/>
        <family val="2"/>
      </rPr>
      <t xml:space="preserve">  </t>
    </r>
    <r>
      <rPr>
        <b/>
        <sz val="12"/>
        <color rgb="FF000000"/>
        <rFont val="Arial"/>
        <family val="2"/>
      </rPr>
      <t>200</t>
    </r>
  </si>
  <si>
    <t>Kikkoman Pearl 06184</t>
  </si>
  <si>
    <r>
      <t xml:space="preserve">Cereal, Corn </t>
    </r>
    <r>
      <rPr>
        <sz val="12"/>
        <color rgb="FF000000"/>
        <rFont val="Arial"/>
        <family val="2"/>
      </rPr>
      <t>Individual bowl pack squares.   Made with whole grain corn. Must meet 1 oz. grain equivalent for the Child Nutrition Program. No more than 6 grams of sugar per 1 oz. serving.  CN label or crediting statement required.</t>
    </r>
    <r>
      <rPr>
        <b/>
        <sz val="12"/>
        <color rgb="FF000000"/>
        <rFont val="Arial"/>
        <family val="2"/>
      </rPr>
      <t xml:space="preserve">
Ship Lot: 400</t>
    </r>
  </si>
  <si>
    <t>Corn Chex</t>
  </si>
  <si>
    <t> </t>
  </si>
  <si>
    <r>
      <rPr>
        <b/>
        <sz val="14"/>
        <color rgb="FF000000"/>
        <rFont val="Calibri"/>
        <family val="2"/>
      </rPr>
      <t>Milk, Chocolate Shelf Stable</t>
    </r>
    <r>
      <rPr>
        <sz val="14"/>
        <color rgb="FF000000"/>
        <rFont val="Calibri"/>
        <family val="2"/>
      </rPr>
      <t xml:space="preserve"> -  Aseptic pack chocolate milk. To contain all nutrients to qualify as reimbursable through the USDA Child Nutrition program as fluid milk.
</t>
    </r>
    <r>
      <rPr>
        <b/>
        <sz val="14"/>
        <color rgb="FF000000"/>
        <rFont val="Calibri"/>
        <family val="2"/>
      </rPr>
      <t>Ship Lot:  200</t>
    </r>
  </si>
  <si>
    <t>Approved Brands
(Manufacture Product Code)</t>
  </si>
  <si>
    <t>Estimated Number of Cases 
(2022-2023)</t>
  </si>
  <si>
    <t>Bidder
Brand</t>
  </si>
  <si>
    <t>Bidders Manufacture Product Code</t>
  </si>
  <si>
    <t>Number          of                 Cases Required</t>
  </si>
  <si>
    <t>Extended Total       Cost</t>
  </si>
  <si>
    <t>CASE</t>
  </si>
  <si>
    <r>
      <rPr>
        <b/>
        <sz val="12"/>
        <rFont val="Arial"/>
        <family val="2"/>
      </rPr>
      <t>Pickles, Dill Hamburger, Sliced</t>
    </r>
    <r>
      <rPr>
        <sz val="12"/>
        <rFont val="Arial"/>
        <family val="2"/>
      </rPr>
      <t xml:space="preserve"> -  Each jar is securely sealed to prevent leakage and contains a resalable lid for each jar.  Contains approx. 1125 smooth cut slices. packed to USDA Grade A.        
Approximate Pack: 6-5.75 pound plastic pickle jars/case
</t>
    </r>
    <r>
      <rPr>
        <b/>
        <sz val="12"/>
        <rFont val="Arial"/>
        <family val="2"/>
      </rPr>
      <t xml:space="preserve">Ship Lot: 200 </t>
    </r>
  </si>
  <si>
    <t xml:space="preserve">Bay Valley 127/12822891393
Cajun Chef 
Heinz 5218904
</t>
  </si>
  <si>
    <r>
      <rPr>
        <b/>
        <sz val="12"/>
        <color rgb="FF000000"/>
        <rFont val="Arial"/>
        <family val="2"/>
      </rPr>
      <t xml:space="preserve">Gravy Mix - Brown Gravy Mix, Dry - </t>
    </r>
    <r>
      <rPr>
        <sz val="12"/>
        <color rgb="FF000000"/>
        <rFont val="Arial"/>
        <family val="2"/>
      </rPr>
      <t xml:space="preserve">Dry powder mix to add water to reconstitute.  Seasonings added with no MSG.  Contains no trans fat.  May be in a resealable jar/jug or in single use packets.  Please indicate packaging.              </t>
    </r>
    <r>
      <rPr>
        <b/>
        <sz val="12"/>
        <color rgb="FF000000"/>
        <rFont val="Arial"/>
        <family val="2"/>
      </rPr>
      <t xml:space="preserve">                                                        
Ship Lot:  300</t>
    </r>
  </si>
  <si>
    <t>Sysco Imperial 92175
Trio 38572</t>
  </si>
  <si>
    <r>
      <rPr>
        <b/>
        <sz val="12"/>
        <color indexed="8"/>
        <rFont val="Arial"/>
        <family val="2"/>
      </rPr>
      <t>Buffalo Sauce</t>
    </r>
    <r>
      <rPr>
        <sz val="12"/>
        <color indexed="8"/>
        <rFont val="Arial"/>
        <family val="2"/>
      </rPr>
      <t xml:space="preserve"> – Traditional Buffalo sauce flavor. Bright red/orange in color. Made with vinegar, cayenne peppers, and other spices/seasonings. Ready to use, resealable pack. Approximate pack size: 4/1 gallon containers. 
</t>
    </r>
    <r>
      <rPr>
        <b/>
        <sz val="12"/>
        <color indexed="8"/>
        <rFont val="Arial"/>
        <family val="2"/>
      </rPr>
      <t>Ship Lot:  200</t>
    </r>
  </si>
  <si>
    <t xml:space="preserve">Cajun Chef 12205
Marzetti's </t>
  </si>
  <si>
    <r>
      <t>Gochujang Sauce -</t>
    </r>
    <r>
      <rPr>
        <sz val="12"/>
        <rFont val="Arial"/>
        <family val="2"/>
      </rPr>
      <t xml:space="preserve"> Gochujang flavored.  No MSG, preservatives, artificial flavors, or high fructose corn syrup.  Wheat Free.  Bright and appetizing color with a sweet and savory taste.  Approximate pack size: 6/5 lb jugs.
</t>
    </r>
    <r>
      <rPr>
        <b/>
        <sz val="12"/>
        <rFont val="Arial"/>
        <family val="2"/>
      </rPr>
      <t xml:space="preserve">
Ship Lot: 100</t>
    </r>
  </si>
  <si>
    <t>No approved Brand</t>
  </si>
  <si>
    <r>
      <rPr>
        <b/>
        <sz val="12"/>
        <rFont val="Arial"/>
        <family val="2"/>
      </rPr>
      <t>Oil, Vegetable, Blend</t>
    </r>
    <r>
      <rPr>
        <sz val="12"/>
        <rFont val="Arial"/>
        <family val="2"/>
      </rPr>
      <t xml:space="preserve"> - Vegetable oil for frying, baking and salads. Should be trans fat free (0 grams trans fat), no BHT 
Approximate Pack: 6/1 gallon/case.
</t>
    </r>
    <r>
      <rPr>
        <b/>
        <sz val="12"/>
        <rFont val="Arial"/>
        <family val="2"/>
      </rPr>
      <t xml:space="preserve">Ship Lot:  100         </t>
    </r>
    <r>
      <rPr>
        <sz val="12"/>
        <rFont val="Arial"/>
        <family val="2"/>
      </rPr>
      <t xml:space="preserve">                                           </t>
    </r>
  </si>
  <si>
    <t xml:space="preserve">Chef's Pride 54107
GFS/Cargill 61488
Harvest Value 291524
Wesson 2700061234
</t>
  </si>
  <si>
    <r>
      <rPr>
        <b/>
        <sz val="12"/>
        <rFont val="Arial"/>
        <family val="2"/>
      </rPr>
      <t>Soup, Cream of Chicken</t>
    </r>
    <r>
      <rPr>
        <sz val="12"/>
        <rFont val="Arial"/>
        <family val="2"/>
      </rPr>
      <t xml:space="preserve"> -. A condensed soup with not more than 530 mg. Sodium per 8 oz. serving.  Made with real cream.  No MSG.  
Approximate Pack: 12/50 oz. cans
</t>
    </r>
    <r>
      <rPr>
        <b/>
        <sz val="12"/>
        <rFont val="Arial"/>
        <family val="2"/>
      </rPr>
      <t>Ship Lot: 25</t>
    </r>
  </si>
  <si>
    <t xml:space="preserve">Campbell's Healthy Request 5100004143
</t>
  </si>
  <si>
    <r>
      <rPr>
        <b/>
        <sz val="12"/>
        <rFont val="Arial"/>
        <family val="2"/>
      </rPr>
      <t xml:space="preserve">Seasoning, Garden Blend - </t>
    </r>
    <r>
      <rPr>
        <sz val="12"/>
        <rFont val="Arial"/>
        <family val="2"/>
      </rPr>
      <t xml:space="preserve">Seasoning with a blend of spices and herb with a strong garlic and onion flavor profile.  With dehydrated vegetables:  carrots, tomatoes, and bell peppers.  Salt free.  No MSG added.  Approximate Pack: 6 containers per case. 
</t>
    </r>
    <r>
      <rPr>
        <b/>
        <sz val="12"/>
        <rFont val="Arial"/>
        <family val="2"/>
      </rPr>
      <t>Ship Lot: 100</t>
    </r>
  </si>
  <si>
    <r>
      <t xml:space="preserve">Black Pepper Containers- </t>
    </r>
    <r>
      <rPr>
        <sz val="12"/>
        <color indexed="8"/>
        <rFont val="Arial"/>
        <family val="2"/>
      </rPr>
      <t xml:space="preserve"> Coarse Ground only, powder not acceptable. Resealable lid.  </t>
    </r>
    <r>
      <rPr>
        <b/>
        <sz val="12"/>
        <color indexed="8"/>
        <rFont val="Arial"/>
        <family val="2"/>
      </rPr>
      <t xml:space="preserve">                                     
Ship Lot: 100</t>
    </r>
  </si>
  <si>
    <t xml:space="preserve">Mc Cormick 32619                                                                                      
Gold Medal 00981                                                                                       
Sauer 00918
</t>
  </si>
  <si>
    <r>
      <rPr>
        <b/>
        <sz val="12"/>
        <rFont val="Arial"/>
        <family val="2"/>
      </rPr>
      <t xml:space="preserve">Spice, Cumin, Ground - </t>
    </r>
    <r>
      <rPr>
        <sz val="12"/>
        <rFont val="Arial"/>
        <family val="2"/>
      </rPr>
      <t xml:space="preserve">Ground cumin with rich aroma and flavor.
Approximate Pack size between 14 -16 oz. containers                                            
</t>
    </r>
    <r>
      <rPr>
        <b/>
        <sz val="12"/>
        <rFont val="Arial"/>
        <family val="2"/>
      </rPr>
      <t>Ship Lot: 100</t>
    </r>
  </si>
  <si>
    <t xml:space="preserve">Badia 00516
</t>
  </si>
  <si>
    <r>
      <rPr>
        <b/>
        <sz val="12"/>
        <rFont val="Arial"/>
        <family val="2"/>
      </rPr>
      <t>Onion Flakes, Dehydrated -</t>
    </r>
    <r>
      <rPr>
        <sz val="12"/>
        <rFont val="Arial"/>
        <family val="2"/>
      </rPr>
      <t xml:space="preserve"> Chopped, Fancy, Approximate pack - Approximate Pack: 6 containers per case.    
</t>
    </r>
    <r>
      <rPr>
        <b/>
        <sz val="12"/>
        <rFont val="Arial"/>
        <family val="2"/>
      </rPr>
      <t>Ship Lot:  100</t>
    </r>
  </si>
  <si>
    <t>Badia 00536</t>
  </si>
  <si>
    <r>
      <rPr>
        <b/>
        <sz val="12"/>
        <rFont val="Arial"/>
        <family val="2"/>
      </rPr>
      <t>Garlic, Granulated</t>
    </r>
    <r>
      <rPr>
        <sz val="12"/>
        <rFont val="Arial"/>
        <family val="2"/>
      </rPr>
      <t xml:space="preserve">- Garlic  granules to be made from pure dehydrated garlic.
 Approximate Pack: 6 containers per case.                                                                   
</t>
    </r>
    <r>
      <rPr>
        <b/>
        <sz val="12"/>
        <rFont val="Arial"/>
        <family val="2"/>
      </rPr>
      <t>Ship Lot: 250</t>
    </r>
  </si>
  <si>
    <t xml:space="preserve">McCormick 900223226
Rodelle 15123
Sauer 01809                                                                                                                    
Badia 0524
</t>
  </si>
  <si>
    <r>
      <rPr>
        <b/>
        <sz val="12"/>
        <rFont val="Arial"/>
        <family val="2"/>
      </rPr>
      <t>Cinnamon, Pure Ground</t>
    </r>
    <r>
      <rPr>
        <sz val="12"/>
        <rFont val="Arial"/>
        <family val="2"/>
      </rPr>
      <t xml:space="preserve"> - Cinnamon dark, fine ground.
Approximate Pack: 6 containers per case.              
</t>
    </r>
    <r>
      <rPr>
        <b/>
        <sz val="12"/>
        <rFont val="Arial"/>
        <family val="2"/>
      </rPr>
      <t>Ship Lot: 180</t>
    </r>
  </si>
  <si>
    <t xml:space="preserve">Trade East/ACH FD 22472
McCormick 00223208
Sauer 01062                                                                                            
Badia 0511                                                                                                                                                                         
Rodelle 085981150661                                                                                             
</t>
  </si>
  <si>
    <r>
      <rPr>
        <b/>
        <sz val="12"/>
        <rFont val="Arial"/>
        <family val="2"/>
      </rPr>
      <t>Paprika</t>
    </r>
    <r>
      <rPr>
        <sz val="12"/>
        <rFont val="Arial"/>
        <family val="2"/>
      </rPr>
      <t xml:space="preserve"> -  Pure, ground, Spanish.    
 Approximate pack - 6 containers per case                                                                </t>
    </r>
    <r>
      <rPr>
        <b/>
        <sz val="12"/>
        <rFont val="Arial"/>
        <family val="2"/>
      </rPr>
      <t xml:space="preserve">            
Ship Lot: 50    </t>
    </r>
    <r>
      <rPr>
        <sz val="12"/>
        <rFont val="Arial"/>
        <family val="2"/>
      </rPr>
      <t xml:space="preserve">                                 </t>
    </r>
  </si>
  <si>
    <t xml:space="preserve">Rodelle 085981151859                                                                                      
McCormick  932454                                                                                                                                         
ICA 16120                                                                                           
Sauer 01196                                                                                                               
Badia 0541               </t>
  </si>
  <si>
    <r>
      <t xml:space="preserve">Salt, Kosher - </t>
    </r>
    <r>
      <rPr>
        <sz val="12"/>
        <rFont val="Arial"/>
        <family val="2"/>
      </rPr>
      <t xml:space="preserve">White crystals in form with no additives.  Anti-caking additive acceptable.  Packed: 12/3 lb boxes per case.
</t>
    </r>
    <r>
      <rPr>
        <b/>
        <sz val="12"/>
        <rFont val="Arial"/>
        <family val="2"/>
      </rPr>
      <t>Ship Lot: 200</t>
    </r>
  </si>
  <si>
    <r>
      <rPr>
        <b/>
        <sz val="12"/>
        <color rgb="FF000000"/>
        <rFont val="Arial"/>
        <family val="2"/>
      </rPr>
      <t xml:space="preserve"> TRU FLO 24044                                                          Morton TFC Purex Morton H-I-Salt-TFC Purex-50                                                                                                    Cargill 7499 </t>
    </r>
    <r>
      <rPr>
        <sz val="12"/>
        <color rgb="FF000000"/>
        <rFont val="Arial"/>
        <family val="2"/>
      </rPr>
      <t xml:space="preserve">                                                                                                                  </t>
    </r>
    <r>
      <rPr>
        <b/>
        <sz val="12"/>
        <color rgb="FF000000"/>
        <rFont val="Arial"/>
        <family val="2"/>
      </rPr>
      <t xml:space="preserve">                                                                                                  </t>
    </r>
  </si>
  <si>
    <r>
      <rPr>
        <b/>
        <sz val="12"/>
        <rFont val="Arial"/>
        <family val="2"/>
      </rPr>
      <t xml:space="preserve">Cajun Seasoning - </t>
    </r>
    <r>
      <rPr>
        <sz val="12"/>
        <rFont val="Arial"/>
        <family val="2"/>
      </rPr>
      <t xml:space="preserve">Seasoning to contain garlic, cayenne pepper, onion, black pepper, red and green bell pepper, herbs and spices.  Case to contain 6/16 - 21 oz. plastic resealable containers.  
</t>
    </r>
    <r>
      <rPr>
        <b/>
        <sz val="12"/>
        <rFont val="Arial"/>
        <family val="2"/>
      </rPr>
      <t>Ship Lot: 100</t>
    </r>
  </si>
  <si>
    <t>McCormick 974235
Badia 00616</t>
  </si>
  <si>
    <r>
      <t xml:space="preserve">Juice, Lime, Natural </t>
    </r>
    <r>
      <rPr>
        <sz val="12"/>
        <rFont val="Arial"/>
        <family val="2"/>
      </rPr>
      <t xml:space="preserve">- Tangy citrus flavor made from real limes.  Juice must be free from browning.  Natural lime color.  Shelf Stable.  Plastic resealable container.  Approximate pack - 24/4.5oz.
</t>
    </r>
    <r>
      <rPr>
        <b/>
        <sz val="12"/>
        <rFont val="Arial"/>
        <family val="2"/>
      </rPr>
      <t xml:space="preserve">
Ship Lot: 100</t>
    </r>
  </si>
  <si>
    <t>No Approved Brand</t>
  </si>
  <si>
    <r>
      <rPr>
        <b/>
        <sz val="12"/>
        <rFont val="Arial"/>
        <family val="2"/>
      </rPr>
      <t>Vinegar</t>
    </r>
    <r>
      <rPr>
        <sz val="12"/>
        <rFont val="Arial"/>
        <family val="2"/>
      </rPr>
      <t xml:space="preserve"> - 1 gallon plastic jugs, distilled,white, resealable jugs, 4- 5% acetic acid.                                                         
</t>
    </r>
    <r>
      <rPr>
        <b/>
        <sz val="12"/>
        <rFont val="Arial"/>
        <family val="2"/>
      </rPr>
      <t>Ship Lot: 100</t>
    </r>
  </si>
  <si>
    <t xml:space="preserve">Woeber 7468000211
Packer 4713475
Kaiser # 08371
Garden Club #608054100 </t>
  </si>
  <si>
    <r>
      <rPr>
        <b/>
        <sz val="12"/>
        <rFont val="Arial"/>
        <family val="2"/>
      </rPr>
      <t xml:space="preserve">Sugar, Granulated - </t>
    </r>
    <r>
      <rPr>
        <sz val="12"/>
        <rFont val="Arial"/>
        <family val="2"/>
      </rPr>
      <t xml:space="preserve">Pure white sugar in granulated crystals.  Approximate Pack: 25 lb bag.
</t>
    </r>
    <r>
      <rPr>
        <b/>
        <sz val="12"/>
        <rFont val="Arial"/>
        <family val="2"/>
      </rPr>
      <t>Ship Lot: 100</t>
    </r>
  </si>
  <si>
    <t xml:space="preserve">Walrus 62489
Diamond Crystal 29804
Domino 403305
Dixie Crystal 35600
Domino 4046320
</t>
  </si>
  <si>
    <r>
      <rPr>
        <b/>
        <sz val="12"/>
        <rFont val="Arial"/>
        <family val="2"/>
      </rPr>
      <t>Brown Sugar</t>
    </r>
    <r>
      <rPr>
        <sz val="12"/>
        <rFont val="Arial"/>
        <family val="2"/>
      </rPr>
      <t xml:space="preserve">- Light, pure cane.       
Approximate Pack: 12/2# pound boxes
</t>
    </r>
    <r>
      <rPr>
        <b/>
        <sz val="12"/>
        <rFont val="Arial"/>
        <family val="2"/>
      </rPr>
      <t xml:space="preserve">Ship Lot: 200  </t>
    </r>
    <r>
      <rPr>
        <sz val="12"/>
        <rFont val="Arial"/>
        <family val="2"/>
      </rPr>
      <t xml:space="preserve">  </t>
    </r>
  </si>
  <si>
    <t xml:space="preserve">Diamond Crystal (33126)(29807)
Domino 401358
Michigan Sugar 555624
</t>
  </si>
  <si>
    <r>
      <rPr>
        <b/>
        <sz val="12"/>
        <rFont val="Arial"/>
        <family val="2"/>
      </rPr>
      <t xml:space="preserve">Sugar, Granulated, Individual Packet - </t>
    </r>
    <r>
      <rPr>
        <sz val="12"/>
        <rFont val="Arial"/>
        <family val="2"/>
      </rPr>
      <t xml:space="preserve">Individual serving packet of granulated sugar.  Approximately 2g serving packet.  Approximate pack size: 500/case.
</t>
    </r>
    <r>
      <rPr>
        <b/>
        <sz val="12"/>
        <rFont val="Arial"/>
        <family val="2"/>
      </rPr>
      <t>Ship Lot:  200</t>
    </r>
  </si>
  <si>
    <r>
      <rPr>
        <b/>
        <sz val="12"/>
        <rFont val="Arial"/>
        <family val="2"/>
      </rPr>
      <t>Onion Straws, Crispy, French Fried</t>
    </r>
    <r>
      <rPr>
        <sz val="12"/>
        <rFont val="Arial"/>
        <family val="2"/>
      </rPr>
      <t xml:space="preserve"> - Made with real onions.  Non-GMO.  No artificial flavors.  Onion taste with crunchy texture.  Packed in resealable containers.  Approximate pack size: 6/24oz resealable packages.
</t>
    </r>
    <r>
      <rPr>
        <b/>
        <sz val="12"/>
        <rFont val="Arial"/>
        <family val="2"/>
      </rPr>
      <t>Ship Lot: 100</t>
    </r>
  </si>
  <si>
    <r>
      <t xml:space="preserve">Milk, Almond, Unsweetened Vanilla - </t>
    </r>
    <r>
      <rPr>
        <sz val="12"/>
        <rFont val="Arial"/>
        <family val="2"/>
      </rPr>
      <t>Shelf Stable Almond Milk 32oz, unsweetened (no added sugar) with vanilla flavor. Free of dairy, soy, lactose, gluten, casein, egg, and MSG. Ready to Drink in resealable aseptic carton.</t>
    </r>
    <r>
      <rPr>
        <b/>
        <sz val="12"/>
        <rFont val="Arial"/>
        <family val="2"/>
      </rPr>
      <t xml:space="preserve">
Ship Lot:  50
</t>
    </r>
  </si>
  <si>
    <t>Silk 136489</t>
  </si>
  <si>
    <r>
      <rPr>
        <b/>
        <sz val="12"/>
        <color rgb="FF000000"/>
        <rFont val="Arial"/>
        <family val="2"/>
      </rPr>
      <t xml:space="preserve">Cheese Sauce, White, Heat and Serve  – </t>
    </r>
    <r>
      <rPr>
        <sz val="12"/>
        <color rgb="FF000000"/>
        <rFont val="Arial"/>
        <family val="2"/>
      </rPr>
      <t xml:space="preserve">Made with cheese, diced peppers and spices. Approx. pack 6/ 5lb pouches or 6/#10 cans per case
</t>
    </r>
    <r>
      <rPr>
        <b/>
        <sz val="12"/>
        <color rgb="FF000000"/>
        <rFont val="Arial"/>
        <family val="2"/>
      </rPr>
      <t xml:space="preserve">
Ship Lot: 200
. </t>
    </r>
  </si>
  <si>
    <t>Chefmate - 47776</t>
  </si>
  <si>
    <r>
      <rPr>
        <b/>
        <sz val="12"/>
        <rFont val="Arial"/>
        <family val="2"/>
      </rPr>
      <t xml:space="preserve">Ranch Dressing, Light or Fat Free </t>
    </r>
    <r>
      <rPr>
        <sz val="12"/>
        <rFont val="Arial"/>
        <family val="2"/>
      </rPr>
      <t xml:space="preserve">- Prepared, ready to use in 4/1 gallon jars per case. Contains no MSG. Creamy white color with a touch of garlic, onion, spices and black pepper for high quality ranch dressing. Should contain no more than 3 grams of fat per 2 tablespoons of dressing. If packed differently, please indicate.
</t>
    </r>
    <r>
      <rPr>
        <b/>
        <sz val="12"/>
        <rFont val="Arial"/>
        <family val="2"/>
      </rPr>
      <t>Ship Lot:  250</t>
    </r>
  </si>
  <si>
    <t>Marzetti 80088</t>
  </si>
  <si>
    <r>
      <rPr>
        <b/>
        <sz val="12"/>
        <color rgb="FF000000"/>
        <rFont val="Arial"/>
        <family val="2"/>
      </rPr>
      <t xml:space="preserve">Italian Dressing, Light or Fat Free </t>
    </r>
    <r>
      <rPr>
        <sz val="12"/>
        <color rgb="FF000000"/>
        <rFont val="Arial"/>
        <family val="2"/>
      </rPr>
      <t xml:space="preserve">- Prepared, ready to use in 4/1 gallon jars per case. Should contain no more than 3 grams of fat per 2 tablespoons of dressing. If packed differently, please indicate.
</t>
    </r>
    <r>
      <rPr>
        <b/>
        <sz val="12"/>
        <color rgb="FF000000"/>
        <rFont val="Arial"/>
        <family val="2"/>
      </rPr>
      <t>Ship Lot:  50</t>
    </r>
  </si>
  <si>
    <t>Approved Brands 
(Manufacturer Product Code)</t>
  </si>
  <si>
    <t>Estimated Number of Pounds                            (2022-2023)</t>
  </si>
  <si>
    <t>Bidder Product Code</t>
  </si>
  <si>
    <t>Estimated Pounds per        Case</t>
  </si>
  <si>
    <t>Cost per        case</t>
  </si>
  <si>
    <t>Cost per        pound</t>
  </si>
  <si>
    <t>POUND</t>
  </si>
  <si>
    <r>
      <rPr>
        <b/>
        <sz val="12"/>
        <color rgb="FF000000"/>
        <rFont val="Arial"/>
        <family val="2"/>
      </rPr>
      <t xml:space="preserve">Rice, Brown, Whole Grain, Parboiled  </t>
    </r>
    <r>
      <rPr>
        <sz val="12"/>
        <color rgb="FF000000"/>
        <rFont val="Arial"/>
        <family val="2"/>
      </rPr>
      <t xml:space="preserve">- Whole grain, brown rice.  Approximate Pack: 25 lb bag.  
</t>
    </r>
    <r>
      <rPr>
        <b/>
        <sz val="12"/>
        <color rgb="FF000000"/>
        <rFont val="Arial"/>
        <family val="2"/>
      </rPr>
      <t>Ship Lot: 200</t>
    </r>
  </si>
  <si>
    <t xml:space="preserve">PAR EXCELLENCE 
BY PRODUCER'S RICE (R2PX25QC0)                                                                                                Uncle Ben's (12111)                                </t>
  </si>
  <si>
    <t>Bidder
Manufacture Product Code</t>
  </si>
  <si>
    <t>Cost per Serving</t>
  </si>
  <si>
    <t>Required 
Number of                        
 Cases</t>
  </si>
  <si>
    <r>
      <t xml:space="preserve">Items listed are Pre-Approved Brands, SCBE will accept an approved equal (1) as long as it meets the bid specification and (2) tested and approved through SCBE's Sample Submission Process. To be considered for the bid, a sample </t>
    </r>
    <r>
      <rPr>
        <b/>
        <u/>
        <sz val="11"/>
        <rFont val="Arial"/>
        <family val="2"/>
      </rPr>
      <t>must</t>
    </r>
    <r>
      <rPr>
        <b/>
        <sz val="11"/>
        <rFont val="Arial"/>
        <family val="2"/>
      </rPr>
      <t xml:space="preserve"> be submitted for any item with no approved brand listed.</t>
    </r>
  </si>
  <si>
    <r>
      <rPr>
        <b/>
        <sz val="12"/>
        <color rgb="FF000000"/>
        <rFont val="Arial"/>
        <family val="2"/>
      </rPr>
      <t xml:space="preserve">Eggs, Hard Boiled - </t>
    </r>
    <r>
      <rPr>
        <sz val="12"/>
        <color rgb="FF000000"/>
        <rFont val="Arial"/>
        <family val="2"/>
      </rPr>
      <t>Medium precooked hard boiled eggs. Peeled.  No added preservatives. Must meet 1 oz. meat/meat alternate for the Child Nutrition program. Approximate pack size: 144/case.</t>
    </r>
    <r>
      <rPr>
        <b/>
        <sz val="12"/>
        <color rgb="FF000000"/>
        <rFont val="Arial"/>
        <family val="2"/>
      </rPr>
      <t xml:space="preserve">  </t>
    </r>
    <r>
      <rPr>
        <sz val="12"/>
        <color rgb="FF000000"/>
        <rFont val="Arial"/>
        <family val="2"/>
      </rPr>
      <t xml:space="preserve">Please provide CN label or crediting statement. 
</t>
    </r>
    <r>
      <rPr>
        <b/>
        <sz val="12"/>
        <color rgb="FF000000"/>
        <rFont val="Arial"/>
        <family val="2"/>
      </rPr>
      <t>Ship Lot:</t>
    </r>
    <r>
      <rPr>
        <sz val="12"/>
        <color rgb="FF000000"/>
        <rFont val="Arial"/>
        <family val="2"/>
      </rPr>
      <t xml:space="preserve"> </t>
    </r>
    <r>
      <rPr>
        <b/>
        <sz val="12"/>
        <color rgb="FF000000"/>
        <rFont val="Arial"/>
        <family val="2"/>
      </rPr>
      <t>200</t>
    </r>
  </si>
  <si>
    <r>
      <rPr>
        <b/>
        <sz val="12"/>
        <color rgb="FF000000"/>
        <rFont val="Arial"/>
        <family val="2"/>
      </rPr>
      <t>Cheese, Sliced, Pepperjack</t>
    </r>
    <r>
      <rPr>
        <sz val="12"/>
        <color rgb="FF000000"/>
        <rFont val="Arial"/>
        <family val="2"/>
      </rPr>
      <t xml:space="preserve"> - Slices to equal 1/2 oz. CN Label or crediting statement required to show the serving size of 1/2 oz. M/MA.  Packed: 6-5 pound blocks.  Packed 960 1/2 oz. slices/case.  Serving = 1 slice.  If packed differently, please indicate.                
</t>
    </r>
    <r>
      <rPr>
        <b/>
        <sz val="12"/>
        <color rgb="FF000000"/>
        <rFont val="Arial"/>
        <family val="2"/>
      </rPr>
      <t>Ship Lot:  500</t>
    </r>
  </si>
  <si>
    <t>Estimated Number of Pounds 
(2022-2023)</t>
  </si>
  <si>
    <t>Cost
Per
Pound</t>
  </si>
  <si>
    <t>Pound</t>
  </si>
  <si>
    <r>
      <rPr>
        <b/>
        <sz val="12"/>
        <rFont val="Arial"/>
        <family val="2"/>
      </rPr>
      <t>Margarine-</t>
    </r>
    <r>
      <rPr>
        <sz val="12"/>
        <rFont val="Arial"/>
        <family val="2"/>
      </rPr>
      <t xml:space="preserve"> Refrigerated, 100% pure vegetable oil, solid packed, must be trans-fat free. Packed: 30-1 pound pkgs/case, individually wrapped.
</t>
    </r>
    <r>
      <rPr>
        <b/>
        <sz val="12"/>
        <rFont val="Arial"/>
        <family val="2"/>
      </rPr>
      <t>Ship Lot:  200</t>
    </r>
  </si>
  <si>
    <t>Ventura 16840
Glenview Farms 4307499
Glenview Farms 12935USS</t>
  </si>
  <si>
    <t>Vendor Name</t>
  </si>
  <si>
    <t xml:space="preserve">Bid Manager </t>
  </si>
  <si>
    <t>Email Address</t>
  </si>
  <si>
    <t>Telephone Number</t>
  </si>
  <si>
    <t>Country Pure Foods</t>
  </si>
  <si>
    <t>Joe Peeples</t>
  </si>
  <si>
    <t>TomL@juice4u.com</t>
  </si>
  <si>
    <t>800-888-0881</t>
  </si>
  <si>
    <t>Cargill Meat Solutions</t>
  </si>
  <si>
    <t>Matt Glanzer</t>
  </si>
  <si>
    <t>valerie_mccoy@cargill.com</t>
  </si>
  <si>
    <t>502-415-3421</t>
  </si>
  <si>
    <t>Tasty Brands, LLC</t>
  </si>
  <si>
    <t>David Horowitz</t>
  </si>
  <si>
    <t>bids@tastybrandsk12.com</t>
  </si>
  <si>
    <t>516-938-4588</t>
  </si>
  <si>
    <t>MOM Brands dba Post Consumer Brands</t>
  </si>
  <si>
    <t>Mark Arrington</t>
  </si>
  <si>
    <t>maolson@postholdings.com</t>
  </si>
  <si>
    <t>952-322-8000</t>
  </si>
  <si>
    <t>Nardone Bros. Baking Co.</t>
  </si>
  <si>
    <t>Vincent Nardone</t>
  </si>
  <si>
    <t>vjn1@att.net</t>
  </si>
  <si>
    <t>570-823-0141</t>
  </si>
  <si>
    <t>Churchfield Trading Co.</t>
  </si>
  <si>
    <t>Mikki Robinson</t>
  </si>
  <si>
    <t>mikki@churchfieldtrading.com</t>
  </si>
  <si>
    <t>805-693-5007</t>
  </si>
  <si>
    <t>Echo Lake Foods, Inc.</t>
  </si>
  <si>
    <t>Mark Goeke</t>
  </si>
  <si>
    <t>mark@echolakefoods.com</t>
  </si>
  <si>
    <t>262-763-9551 x147</t>
  </si>
  <si>
    <t>JSB Industries, Inc. dba Muffin Town</t>
  </si>
  <si>
    <t>John Anderson</t>
  </si>
  <si>
    <t>jackanderson@muffintown.com</t>
  </si>
  <si>
    <t>617-846-1565</t>
  </si>
  <si>
    <t>ConAgra Foods, Inc.</t>
  </si>
  <si>
    <t>Chuck Gentile</t>
  </si>
  <si>
    <t>chuck.gentile@conagrafoods.com</t>
  </si>
  <si>
    <t>937-440-2959</t>
  </si>
  <si>
    <t>JNS Foods, LLC (Back to Basics Foods)</t>
  </si>
  <si>
    <t>Marshall Carder</t>
  </si>
  <si>
    <t xml:space="preserve">bidpricing@jnsfoods.com  </t>
  </si>
  <si>
    <t>760-230-2224</t>
  </si>
  <si>
    <t>marshall@backtobasicsfoods.com</t>
  </si>
  <si>
    <t>Sara Lee Foodservice-Tyson Foods</t>
  </si>
  <si>
    <t>Eric Stadler</t>
  </si>
  <si>
    <t>Tim.Alexander@Tyson.com</t>
  </si>
  <si>
    <t>312-614-6978</t>
  </si>
  <si>
    <t>Super Bakery</t>
  </si>
  <si>
    <t>Karen Cahill</t>
  </si>
  <si>
    <t>karen.cahill@superbakery.com</t>
  </si>
  <si>
    <t>216-426-8989</t>
  </si>
  <si>
    <t xml:space="preserve">minority </t>
  </si>
  <si>
    <t>US Foods</t>
  </si>
  <si>
    <t>Jimmy Green</t>
  </si>
  <si>
    <t>jimmy.green@usfoods.com</t>
  </si>
  <si>
    <t>501-412-5821</t>
  </si>
  <si>
    <t>local</t>
  </si>
  <si>
    <t>Peterson Farms Fresh, Inc.</t>
  </si>
  <si>
    <t>Jim Cook</t>
  </si>
  <si>
    <t>Bhornbeck@petersonfarmsinc.com</t>
  </si>
  <si>
    <t>231-861-6333</t>
  </si>
  <si>
    <t>J &amp; J Snack Foods Corp.</t>
  </si>
  <si>
    <t>Mimi Ford</t>
  </si>
  <si>
    <t>kcundiff@jjsnack.com</t>
  </si>
  <si>
    <t>856-532-6606</t>
  </si>
  <si>
    <t>Dr. Pepper Snapple Group</t>
  </si>
  <si>
    <t>Carissa Vishaway</t>
  </si>
  <si>
    <t>carissa.vishaway@asmwaypoint.com</t>
  </si>
  <si>
    <t>972-673-7000</t>
  </si>
  <si>
    <t>Dori Foods, Inc.</t>
  </si>
  <si>
    <t>Sarah Cooper</t>
  </si>
  <si>
    <t>scooper@dorifoods.com</t>
  </si>
  <si>
    <t>804-355-1600</t>
  </si>
  <si>
    <t>Marzetti</t>
  </si>
  <si>
    <t>Miller McDonald</t>
  </si>
  <si>
    <t>mmcdonald@marzetti.com</t>
  </si>
  <si>
    <t>614-396-5710</t>
  </si>
  <si>
    <t>M.C.I. Foods, Inc.</t>
  </si>
  <si>
    <t>Dan Southard</t>
  </si>
  <si>
    <t>dan@mcifoods.com</t>
  </si>
  <si>
    <t>800-704-4661 x306</t>
  </si>
  <si>
    <t>Idahoan Foods LLC</t>
  </si>
  <si>
    <t>Adam Finehout</t>
  </si>
  <si>
    <t>afinehout@idahoan.com</t>
  </si>
  <si>
    <t>208-542-3712</t>
  </si>
  <si>
    <t>Amazing Fruit Products-US</t>
  </si>
  <si>
    <t>Scott McClung</t>
  </si>
  <si>
    <t>scott@afp-us.com</t>
  </si>
  <si>
    <t>256-273-5363</t>
  </si>
  <si>
    <t>Shaver Food LLC</t>
  </si>
  <si>
    <t>Jennifer Barnes</t>
  </si>
  <si>
    <t>jennifer.barnes@shaverfoods.com</t>
  </si>
  <si>
    <t>479-442-6340 x310</t>
  </si>
  <si>
    <t>Sky Blue Food, LLC</t>
  </si>
  <si>
    <t>Patrick Macari</t>
  </si>
  <si>
    <t>bids@skybluefoods.net</t>
  </si>
  <si>
    <t>818-713-1946</t>
  </si>
  <si>
    <t>Asian Food Solutions</t>
  </si>
  <si>
    <t>Allan Lam</t>
  </si>
  <si>
    <t>bids@asianfoodsolutions.com</t>
  </si>
  <si>
    <t>888-499-6888</t>
  </si>
  <si>
    <t>AA</t>
  </si>
  <si>
    <t>Integrated Food Service</t>
  </si>
  <si>
    <t>Jon Sugimoto</t>
  </si>
  <si>
    <t>jrs@integratedfoodservice.com</t>
  </si>
  <si>
    <t>310-523-3664</t>
  </si>
  <si>
    <t>Out of the Shell, LLC dba Ling's</t>
  </si>
  <si>
    <t>Adriana Briones</t>
  </si>
  <si>
    <t>Adriana.Lings2530@gmail.com</t>
  </si>
  <si>
    <t>909-593-4797</t>
  </si>
  <si>
    <t>Schwan's Food Service, Inc.</t>
  </si>
  <si>
    <t>Lori Dubbeldee</t>
  </si>
  <si>
    <t>sfsibids@schwans.com</t>
  </si>
  <si>
    <t>888-494-5045</t>
  </si>
  <si>
    <t>Good Source Solutions, Inc. dba Tools For Schools</t>
  </si>
  <si>
    <t>Laurie McCluskey</t>
  </si>
  <si>
    <t>lmccluskey@toolsforschools.com</t>
  </si>
  <si>
    <t>800-574-3663</t>
  </si>
  <si>
    <t>Chef's Corner Foods</t>
  </si>
  <si>
    <t>Grant Kwok</t>
  </si>
  <si>
    <t>bids@chefscornerfoods.com</t>
  </si>
  <si>
    <t>510-441-0565</t>
  </si>
  <si>
    <t>National Food Group</t>
  </si>
  <si>
    <t>Nick Goetz</t>
  </si>
  <si>
    <t>ngoetz@nationalfoodgroup.com</t>
  </si>
  <si>
    <t>248-560-2333</t>
  </si>
  <si>
    <t>Carl Buddig &amp; Company</t>
  </si>
  <si>
    <t>Diane Muscari</t>
  </si>
  <si>
    <t>dmuscari@buddig.com</t>
  </si>
  <si>
    <t>800-621-0868 x7070</t>
  </si>
  <si>
    <t>Tony Roberts Company</t>
  </si>
  <si>
    <t>Anthony Roberts</t>
  </si>
  <si>
    <t>tonybagelman@cs.com</t>
  </si>
  <si>
    <t>714-879-3246</t>
  </si>
  <si>
    <t>Global Foods</t>
  </si>
  <si>
    <t>Virginia Wallace</t>
  </si>
  <si>
    <t>virginiaw@globalfoodslv.com</t>
  </si>
  <si>
    <t>800-787-8775 x265</t>
  </si>
  <si>
    <t>Mars Foodservices</t>
  </si>
  <si>
    <t>Chelly Allen</t>
  </si>
  <si>
    <t>chelly.allen@effem.com</t>
  </si>
  <si>
    <t>800-528-6393</t>
  </si>
  <si>
    <t>J.M. Smuckers</t>
  </si>
  <si>
    <t>Sarah Booth</t>
  </si>
  <si>
    <t>330-682-3000</t>
  </si>
  <si>
    <t>Bake Crafters Food Company</t>
  </si>
  <si>
    <t>Michael Byrd</t>
  </si>
  <si>
    <t>bids@bakecrafters.com</t>
  </si>
  <si>
    <t>423-443-4233</t>
  </si>
  <si>
    <t>T.W. Garner Food Co.</t>
  </si>
  <si>
    <t>Randy Chrastina</t>
  </si>
  <si>
    <t>gaylemathews@pmgwins.com</t>
  </si>
  <si>
    <t>336-661-1550 x2003</t>
  </si>
  <si>
    <t>Dave's Baking</t>
  </si>
  <si>
    <t>David Aframian</t>
  </si>
  <si>
    <t>david@davesbaking.com</t>
  </si>
  <si>
    <t>310-630-5873</t>
  </si>
  <si>
    <t>J.R. Simplot Company</t>
  </si>
  <si>
    <t>Brian Wells</t>
  </si>
  <si>
    <t>toni.baca-eike@simplot.com</t>
  </si>
  <si>
    <t>208-384-8437</t>
  </si>
  <si>
    <t>Norpac</t>
  </si>
  <si>
    <t>Peter Beckwith</t>
  </si>
  <si>
    <t>beckwith@norpac.com</t>
  </si>
  <si>
    <t>503-480-2100</t>
  </si>
  <si>
    <t>Red Gold, LLC</t>
  </si>
  <si>
    <t xml:space="preserve">David Halt </t>
  </si>
  <si>
    <t>dhalt@redgold.com</t>
  </si>
  <si>
    <t>765-557-5500</t>
  </si>
  <si>
    <t>Sysco Memphis, LLC</t>
  </si>
  <si>
    <t>Steven Brown</t>
  </si>
  <si>
    <t>brown.steven@mem.sysco.com</t>
  </si>
  <si>
    <t>901-367-7685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</si>
</sst>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quot;$&quot;#,##0.0000"/>
    <numFmt numFmtId="166" formatCode="&quot;$&quot;#,##0.00"/>
    <numFmt numFmtId="167" formatCode="0.0000"/>
  </numFmts>
  <fonts count="57" x14ac:knownFonts="1">
    <font>
      <sz val="11"/>
      <color theme="1"/>
      <name val="Calibri"/>
      <family val="2"/>
      <scheme val="minor"/>
    </font>
    <font>
      <sz val="10"/>
      <name val="Arial"/>
      <family val="2"/>
    </font>
    <font>
      <b/>
      <sz val="10"/>
      <name val="Arial"/>
      <family val="2"/>
    </font>
    <font>
      <sz val="10"/>
      <name val="Arial"/>
      <family val="2"/>
    </font>
    <font>
      <b/>
      <sz val="12"/>
      <name val="Tahoma"/>
      <family val="2"/>
    </font>
    <font>
      <b/>
      <sz val="12"/>
      <name val="Arial"/>
      <family val="2"/>
    </font>
    <font>
      <b/>
      <sz val="12"/>
      <name val="Calibri"/>
      <family val="2"/>
    </font>
    <font>
      <b/>
      <sz val="11"/>
      <name val="Arial"/>
      <family val="2"/>
    </font>
    <font>
      <sz val="11"/>
      <color theme="1"/>
      <name val="Calibri"/>
      <family val="2"/>
      <scheme val="minor"/>
    </font>
    <font>
      <sz val="10"/>
      <color rgb="FF000000"/>
      <name val="Arial"/>
      <family val="2"/>
    </font>
    <font>
      <u/>
      <sz val="11"/>
      <color theme="10"/>
      <name val="Calibri"/>
      <family val="2"/>
      <scheme val="minor"/>
    </font>
    <font>
      <u/>
      <sz val="10"/>
      <color theme="10"/>
      <name val="Arial"/>
      <family val="2"/>
    </font>
    <font>
      <sz val="11"/>
      <color rgb="FF000000"/>
      <name val="Calibri"/>
      <family val="2"/>
    </font>
    <font>
      <b/>
      <sz val="11"/>
      <color theme="1"/>
      <name val="Calibri"/>
      <family val="2"/>
      <scheme val="minor"/>
    </font>
    <font>
      <sz val="9"/>
      <color theme="1"/>
      <name val="Calibri"/>
      <family val="2"/>
      <scheme val="minor"/>
    </font>
    <font>
      <sz val="11"/>
      <name val="Calibri"/>
      <family val="2"/>
      <scheme val="minor"/>
    </font>
    <font>
      <b/>
      <sz val="12"/>
      <color rgb="FFFF0000"/>
      <name val="Arial"/>
      <family val="2"/>
    </font>
    <font>
      <b/>
      <sz val="16"/>
      <color theme="1"/>
      <name val="Garamond"/>
      <family val="1"/>
    </font>
    <font>
      <b/>
      <sz val="12"/>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2"/>
      <color rgb="FFFF0000"/>
      <name val="Calibri"/>
      <family val="2"/>
      <scheme val="minor"/>
    </font>
    <font>
      <sz val="12"/>
      <name val="Calibri"/>
      <family val="2"/>
      <scheme val="minor"/>
    </font>
    <font>
      <b/>
      <sz val="12"/>
      <color theme="1"/>
      <name val="Tahoma"/>
      <family val="2"/>
    </font>
    <font>
      <sz val="12"/>
      <color theme="1"/>
      <name val="Calibri"/>
      <family val="2"/>
    </font>
    <font>
      <b/>
      <sz val="11"/>
      <name val="Calibri"/>
      <family val="2"/>
      <scheme val="minor"/>
    </font>
    <font>
      <b/>
      <sz val="12"/>
      <color theme="1"/>
      <name val="Arial"/>
      <family val="2"/>
    </font>
    <font>
      <sz val="12"/>
      <name val="Arial"/>
      <family val="2"/>
    </font>
    <font>
      <sz val="8"/>
      <name val="Calibri"/>
      <family val="2"/>
      <scheme val="minor"/>
    </font>
    <font>
      <b/>
      <sz val="12"/>
      <color indexed="8"/>
      <name val="Arial"/>
      <family val="2"/>
    </font>
    <font>
      <sz val="12"/>
      <color indexed="8"/>
      <name val="Arial"/>
      <family val="2"/>
    </font>
    <font>
      <sz val="12"/>
      <color theme="1"/>
      <name val="Arial"/>
      <family val="2"/>
    </font>
    <font>
      <sz val="12"/>
      <color rgb="FFFF0000"/>
      <name val="Arial"/>
      <family val="2"/>
    </font>
    <font>
      <b/>
      <sz val="12"/>
      <color rgb="FF000000"/>
      <name val="Arial"/>
      <family val="2"/>
    </font>
    <font>
      <sz val="12"/>
      <color rgb="FF000000"/>
      <name val="Arial"/>
      <family val="2"/>
    </font>
    <font>
      <sz val="11"/>
      <name val="Arial"/>
      <family val="2"/>
    </font>
    <font>
      <sz val="12"/>
      <color theme="1"/>
      <name val="Tahoma"/>
      <family val="2"/>
    </font>
    <font>
      <b/>
      <u/>
      <sz val="11"/>
      <name val="Arial"/>
      <family val="2"/>
    </font>
    <font>
      <sz val="10"/>
      <color rgb="FF000000"/>
      <name val="Times New Roman"/>
      <family val="1"/>
    </font>
    <font>
      <sz val="11"/>
      <color theme="1"/>
      <name val="Times New Roman"/>
      <family val="1"/>
    </font>
    <font>
      <b/>
      <sz val="12"/>
      <color rgb="FF000000"/>
      <name val="Arial"/>
      <family val="2"/>
    </font>
    <font>
      <sz val="12"/>
      <color rgb="FF000000"/>
      <name val="Arial"/>
      <family val="2"/>
    </font>
    <font>
      <b/>
      <sz val="12"/>
      <color theme="1"/>
      <name val="Arial"/>
      <family val="2"/>
    </font>
    <font>
      <b/>
      <sz val="12"/>
      <name val="Arial"/>
      <family val="2"/>
    </font>
    <font>
      <b/>
      <sz val="14"/>
      <name val="Calibri"/>
      <family val="2"/>
      <scheme val="minor"/>
    </font>
    <font>
      <sz val="14"/>
      <color rgb="FF000000"/>
      <name val="Calibri"/>
      <family val="2"/>
    </font>
    <font>
      <b/>
      <sz val="14"/>
      <color rgb="FF000000"/>
      <name val="Calibri"/>
      <family val="2"/>
    </font>
    <font>
      <sz val="12"/>
      <color theme="1"/>
      <name val="Arial"/>
      <family val="2"/>
    </font>
    <font>
      <sz val="12"/>
      <name val="Arial"/>
      <family val="2"/>
    </font>
    <font>
      <sz val="11"/>
      <color rgb="FF000000"/>
      <name val="Arial"/>
      <family val="2"/>
    </font>
    <font>
      <sz val="10"/>
      <color indexed="8"/>
      <name val="Arial"/>
      <family val="2"/>
    </font>
    <font>
      <b/>
      <sz val="12"/>
      <color indexed="8"/>
      <name val="Calibri"/>
      <family val="2"/>
      <scheme val="minor"/>
    </font>
    <font>
      <b/>
      <sz val="12"/>
      <color rgb="FFFF0000"/>
      <name val="Calibri"/>
      <family val="2"/>
      <scheme val="minor"/>
    </font>
    <font>
      <b/>
      <sz val="14"/>
      <color indexed="8"/>
      <name val="Calibri"/>
      <family val="2"/>
      <scheme val="minor"/>
    </font>
    <font>
      <b/>
      <sz val="12"/>
      <color rgb="FF000000"/>
      <name val="Calibri"/>
      <family val="2"/>
    </font>
    <font>
      <sz val="12"/>
      <color rgb="FF000000"/>
      <name val="Calibri"/>
      <family val="2"/>
    </font>
  </fonts>
  <fills count="10">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3" tint="0.59999389629810485"/>
        <bgColor indexed="0"/>
      </patternFill>
    </fill>
    <fill>
      <patternFill patternType="solid">
        <fgColor theme="7"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indexed="64"/>
      </left>
      <right style="medium">
        <color indexed="64"/>
      </right>
      <top style="thin">
        <color rgb="FF000000"/>
      </top>
      <bottom style="medium">
        <color rgb="FF000000"/>
      </bottom>
      <diagonal/>
    </border>
    <border>
      <left style="thin">
        <color theme="1"/>
      </left>
      <right style="medium">
        <color indexed="64"/>
      </right>
      <top style="thin">
        <color indexed="64"/>
      </top>
      <bottom style="thin">
        <color indexed="64"/>
      </bottom>
      <diagonal/>
    </border>
    <border>
      <left/>
      <right style="medium">
        <color indexed="64"/>
      </right>
      <top/>
      <bottom/>
      <diagonal/>
    </border>
  </borders>
  <cellStyleXfs count="27">
    <xf numFmtId="0" fontId="0" fillId="0" borderId="0"/>
    <xf numFmtId="43" fontId="8"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3" fillId="0" borderId="0"/>
    <xf numFmtId="0" fontId="1" fillId="0" borderId="0"/>
    <xf numFmtId="0" fontId="12" fillId="0" borderId="0"/>
    <xf numFmtId="0" fontId="3" fillId="0" borderId="0"/>
    <xf numFmtId="0" fontId="1" fillId="0" borderId="0"/>
    <xf numFmtId="0" fontId="1" fillId="0" borderId="0"/>
    <xf numFmtId="0" fontId="1" fillId="0" borderId="0"/>
    <xf numFmtId="0" fontId="9" fillId="0" borderId="0"/>
    <xf numFmtId="0" fontId="12" fillId="0" borderId="0"/>
    <xf numFmtId="0" fontId="3" fillId="0" borderId="0"/>
    <xf numFmtId="0" fontId="1" fillId="0" borderId="0"/>
    <xf numFmtId="0" fontId="51" fillId="0" borderId="0"/>
  </cellStyleXfs>
  <cellXfs count="415">
    <xf numFmtId="0" fontId="0" fillId="0" borderId="0" xfId="0"/>
    <xf numFmtId="0" fontId="14" fillId="0" borderId="0" xfId="0" applyFont="1"/>
    <xf numFmtId="0" fontId="0" fillId="2" borderId="0" xfId="0" applyFill="1"/>
    <xf numFmtId="0" fontId="15" fillId="0" borderId="0" xfId="0" applyFont="1" applyAlignment="1" applyProtection="1">
      <alignment horizontal="center" vertical="center"/>
      <protection locked="0"/>
    </xf>
    <xf numFmtId="0" fontId="15" fillId="0" borderId="0" xfId="0" applyFont="1" applyAlignment="1" applyProtection="1">
      <alignment horizontal="left" vertical="top"/>
      <protection locked="0"/>
    </xf>
    <xf numFmtId="0" fontId="1" fillId="0" borderId="0" xfId="0" applyFont="1" applyAlignment="1" applyProtection="1">
      <alignment horizontal="left" vertical="top"/>
      <protection locked="0"/>
    </xf>
    <xf numFmtId="1" fontId="15" fillId="0" borderId="0" xfId="0" applyNumberFormat="1" applyFont="1" applyAlignment="1" applyProtection="1">
      <alignment horizontal="center" vertical="center"/>
      <protection locked="0"/>
    </xf>
    <xf numFmtId="0" fontId="17" fillId="0" borderId="1" xfId="0" applyFont="1" applyBorder="1" applyAlignment="1">
      <alignment horizontal="center" vertical="center"/>
    </xf>
    <xf numFmtId="0" fontId="0" fillId="0" borderId="1" xfId="0" applyBorder="1" applyAlignment="1">
      <alignment horizontal="center"/>
    </xf>
    <xf numFmtId="0" fontId="10" fillId="0" borderId="1" xfId="13" applyBorder="1" applyAlignment="1">
      <alignment horizontal="center"/>
    </xf>
    <xf numFmtId="0" fontId="0" fillId="0" borderId="1" xfId="0" applyBorder="1" applyAlignment="1">
      <alignment horizontal="center" wrapText="1"/>
    </xf>
    <xf numFmtId="0" fontId="0" fillId="0" borderId="3" xfId="0" applyBorder="1" applyAlignment="1">
      <alignment horizontal="center"/>
    </xf>
    <xf numFmtId="0" fontId="18" fillId="7" borderId="1" xfId="24" applyFont="1" applyFill="1" applyBorder="1" applyAlignment="1">
      <alignment horizontal="center" vertical="center" wrapText="1"/>
    </xf>
    <xf numFmtId="166" fontId="0" fillId="0" borderId="0" xfId="0" applyNumberFormat="1"/>
    <xf numFmtId="166" fontId="15" fillId="0" borderId="0" xfId="0" applyNumberFormat="1" applyFont="1" applyAlignment="1" applyProtection="1">
      <alignment horizontal="center" vertical="center"/>
      <protection locked="0"/>
    </xf>
    <xf numFmtId="165" fontId="15" fillId="0" borderId="0" xfId="0" applyNumberFormat="1" applyFont="1" applyAlignment="1" applyProtection="1">
      <alignment horizontal="center" vertical="center"/>
      <protection locked="0"/>
    </xf>
    <xf numFmtId="3" fontId="15" fillId="0" borderId="0" xfId="0" applyNumberFormat="1" applyFont="1" applyAlignment="1" applyProtection="1">
      <alignment horizontal="center" vertical="center"/>
      <protection locked="0"/>
    </xf>
    <xf numFmtId="0" fontId="18" fillId="7" borderId="5" xfId="24" applyFont="1" applyFill="1" applyBorder="1" applyAlignment="1">
      <alignment horizontal="center" vertical="center" wrapText="1"/>
    </xf>
    <xf numFmtId="0" fontId="18" fillId="4" borderId="5" xfId="20" applyFont="1" applyFill="1" applyBorder="1" applyAlignment="1">
      <alignment horizontal="center" vertical="center" wrapText="1"/>
    </xf>
    <xf numFmtId="0" fontId="6" fillId="5" borderId="5" xfId="20" applyFont="1" applyFill="1" applyBorder="1" applyAlignment="1">
      <alignment horizontal="center" vertical="center" wrapText="1"/>
    </xf>
    <xf numFmtId="0" fontId="18" fillId="6" borderId="5" xfId="20" applyFont="1" applyFill="1" applyBorder="1" applyAlignment="1">
      <alignment horizontal="center" vertical="center" wrapText="1"/>
    </xf>
    <xf numFmtId="0" fontId="0" fillId="0" borderId="0" xfId="0" applyAlignment="1">
      <alignment horizontal="center"/>
    </xf>
    <xf numFmtId="0" fontId="15" fillId="0" borderId="1" xfId="0" applyFont="1" applyBorder="1"/>
    <xf numFmtId="0" fontId="18" fillId="4" borderId="1" xfId="20" applyFont="1" applyFill="1" applyBorder="1" applyAlignment="1">
      <alignment horizontal="center" vertical="center" wrapText="1"/>
    </xf>
    <xf numFmtId="0" fontId="18" fillId="6" borderId="1" xfId="20" applyFont="1" applyFill="1" applyBorder="1" applyAlignment="1">
      <alignment horizontal="center" vertical="center" wrapText="1"/>
    </xf>
    <xf numFmtId="0" fontId="20" fillId="0" borderId="1" xfId="0" applyFont="1" applyBorder="1" applyAlignment="1" applyProtection="1">
      <alignment horizontal="center" vertical="center" wrapText="1"/>
      <protection locked="0"/>
    </xf>
    <xf numFmtId="0" fontId="21" fillId="0" borderId="1" xfId="16" applyFont="1" applyBorder="1" applyAlignment="1" applyProtection="1">
      <alignment horizontal="center" vertical="center" wrapText="1"/>
      <protection locked="0"/>
    </xf>
    <xf numFmtId="166" fontId="22" fillId="0" borderId="1" xfId="0" applyNumberFormat="1" applyFont="1" applyBorder="1" applyAlignment="1" applyProtection="1">
      <alignment horizontal="center" vertical="center" wrapText="1"/>
      <protection locked="0"/>
    </xf>
    <xf numFmtId="166" fontId="21" fillId="0" borderId="1" xfId="16" applyNumberFormat="1" applyFont="1" applyBorder="1" applyAlignment="1" applyProtection="1">
      <alignment horizontal="center" vertical="center" wrapText="1"/>
      <protection locked="0"/>
    </xf>
    <xf numFmtId="0" fontId="18" fillId="0" borderId="1" xfId="20" applyFont="1" applyBorder="1" applyAlignment="1" applyProtection="1">
      <alignment horizontal="center" vertical="center" wrapText="1"/>
      <protection locked="0"/>
    </xf>
    <xf numFmtId="0" fontId="15" fillId="0" borderId="0" xfId="0" applyFont="1"/>
    <xf numFmtId="0" fontId="0" fillId="0" borderId="0" xfId="0" applyAlignment="1">
      <alignment horizontal="center" vertical="center"/>
    </xf>
    <xf numFmtId="0" fontId="0" fillId="4" borderId="0" xfId="0" applyFill="1"/>
    <xf numFmtId="0" fontId="5" fillId="0" borderId="1" xfId="20" applyFont="1" applyBorder="1" applyAlignment="1" applyProtection="1">
      <alignment horizontal="center" vertical="center" wrapText="1"/>
      <protection locked="0"/>
    </xf>
    <xf numFmtId="0" fontId="20" fillId="0" borderId="1" xfId="0" applyFont="1" applyBorder="1" applyAlignment="1" applyProtection="1">
      <alignment horizontal="center" vertical="center"/>
      <protection locked="0"/>
    </xf>
    <xf numFmtId="0" fontId="23" fillId="0" borderId="1" xfId="16"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3" fontId="19" fillId="0" borderId="1" xfId="5" applyNumberFormat="1" applyFont="1" applyFill="1" applyBorder="1" applyAlignment="1" applyProtection="1">
      <alignment horizontal="center" vertical="center" wrapText="1"/>
    </xf>
    <xf numFmtId="166" fontId="18" fillId="0" borderId="1" xfId="20" applyNumberFormat="1" applyFont="1" applyBorder="1" applyAlignment="1">
      <alignment horizontal="center" vertical="center" wrapText="1"/>
    </xf>
    <xf numFmtId="0" fontId="20" fillId="0" borderId="1" xfId="5" applyNumberFormat="1" applyFont="1" applyFill="1" applyBorder="1" applyAlignment="1" applyProtection="1">
      <alignment horizontal="center" vertical="center" wrapText="1"/>
      <protection locked="0"/>
    </xf>
    <xf numFmtId="0" fontId="25" fillId="0" borderId="1" xfId="0" applyFont="1" applyBorder="1" applyAlignment="1" applyProtection="1">
      <alignment horizontal="center" vertical="center"/>
      <protection locked="0"/>
    </xf>
    <xf numFmtId="0" fontId="20" fillId="0" borderId="1" xfId="5" applyNumberFormat="1" applyFont="1" applyFill="1" applyBorder="1" applyAlignment="1" applyProtection="1">
      <alignment horizontal="center" vertical="center"/>
      <protection locked="0"/>
    </xf>
    <xf numFmtId="166" fontId="22" fillId="0" borderId="1" xfId="16" applyNumberFormat="1"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protection locked="0"/>
    </xf>
    <xf numFmtId="0" fontId="18" fillId="2" borderId="1" xfId="0" applyFont="1" applyFill="1" applyBorder="1" applyAlignment="1" applyProtection="1">
      <alignment horizontal="center" vertical="center" wrapText="1"/>
      <protection locked="0"/>
    </xf>
    <xf numFmtId="0" fontId="21" fillId="2" borderId="1" xfId="16" applyFont="1" applyFill="1" applyBorder="1" applyAlignment="1" applyProtection="1">
      <alignment horizontal="center" vertical="center" wrapText="1"/>
      <protection locked="0"/>
    </xf>
    <xf numFmtId="166" fontId="21" fillId="2" borderId="1" xfId="16" applyNumberFormat="1" applyFont="1" applyFill="1" applyBorder="1" applyAlignment="1" applyProtection="1">
      <alignment horizontal="center" vertical="center" wrapText="1"/>
      <protection locked="0"/>
    </xf>
    <xf numFmtId="0" fontId="23" fillId="2" borderId="1" xfId="16" applyFont="1" applyFill="1" applyBorder="1" applyAlignment="1" applyProtection="1">
      <alignment horizontal="center" vertical="center" wrapText="1"/>
      <protection locked="0"/>
    </xf>
    <xf numFmtId="166" fontId="24" fillId="0" borderId="10" xfId="5" applyNumberFormat="1" applyFont="1" applyFill="1" applyBorder="1" applyAlignment="1" applyProtection="1">
      <alignment horizontal="center" vertical="center"/>
    </xf>
    <xf numFmtId="0" fontId="20" fillId="2" borderId="1" xfId="0" applyFont="1" applyFill="1" applyBorder="1" applyAlignment="1" applyProtection="1">
      <alignment horizontal="center" vertical="center" wrapText="1"/>
      <protection locked="0"/>
    </xf>
    <xf numFmtId="0" fontId="20" fillId="2" borderId="1" xfId="0" applyFont="1" applyFill="1" applyBorder="1" applyAlignment="1" applyProtection="1">
      <alignment horizontal="center" vertical="center"/>
      <protection locked="0"/>
    </xf>
    <xf numFmtId="0" fontId="20" fillId="2" borderId="1" xfId="5" applyNumberFormat="1" applyFont="1" applyFill="1" applyBorder="1" applyAlignment="1" applyProtection="1">
      <alignment horizontal="center" vertical="center"/>
      <protection locked="0"/>
    </xf>
    <xf numFmtId="166" fontId="20" fillId="2" borderId="1" xfId="5" applyNumberFormat="1" applyFont="1" applyFill="1" applyBorder="1" applyAlignment="1" applyProtection="1">
      <alignment horizontal="center" vertical="center" wrapText="1"/>
      <protection locked="0"/>
    </xf>
    <xf numFmtId="0" fontId="23"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protection locked="0"/>
    </xf>
    <xf numFmtId="0" fontId="5" fillId="2" borderId="1" xfId="20" applyFont="1" applyFill="1" applyBorder="1" applyAlignment="1" applyProtection="1">
      <alignment horizontal="center" vertical="center"/>
      <protection locked="0"/>
    </xf>
    <xf numFmtId="166" fontId="22" fillId="2" borderId="1" xfId="16" applyNumberFormat="1" applyFont="1" applyFill="1" applyBorder="1" applyAlignment="1" applyProtection="1">
      <alignment horizontal="center" vertical="center" wrapText="1"/>
      <protection locked="0"/>
    </xf>
    <xf numFmtId="0" fontId="5" fillId="2" borderId="1" xfId="20"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protection locked="0"/>
    </xf>
    <xf numFmtId="2" fontId="20" fillId="2" borderId="1" xfId="1" applyNumberFormat="1" applyFont="1" applyFill="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2" fontId="23" fillId="0" borderId="1" xfId="16" applyNumberFormat="1" applyFont="1" applyBorder="1" applyAlignment="1" applyProtection="1">
      <alignment horizontal="center" vertical="center" wrapText="1"/>
      <protection locked="0"/>
    </xf>
    <xf numFmtId="2" fontId="20" fillId="0" borderId="1" xfId="0" applyNumberFormat="1" applyFont="1" applyBorder="1" applyAlignment="1" applyProtection="1">
      <alignment horizontal="center" vertical="center" wrapText="1"/>
      <protection locked="0"/>
    </xf>
    <xf numFmtId="0" fontId="23" fillId="0" borderId="0" xfId="0" applyFont="1" applyAlignment="1">
      <alignment horizontal="center" vertical="center" wrapText="1"/>
    </xf>
    <xf numFmtId="0" fontId="20" fillId="0" borderId="0" xfId="0" applyFont="1" applyAlignment="1">
      <alignment horizontal="center" vertical="center" wrapText="1"/>
    </xf>
    <xf numFmtId="0" fontId="23" fillId="0" borderId="9" xfId="0" applyFont="1" applyBorder="1" applyAlignment="1" applyProtection="1">
      <alignment horizontal="center" vertical="center"/>
      <protection locked="0"/>
    </xf>
    <xf numFmtId="0" fontId="20" fillId="0" borderId="9" xfId="0" applyFont="1" applyBorder="1" applyAlignment="1" applyProtection="1">
      <alignment horizontal="center" vertical="center" wrapText="1"/>
      <protection locked="0"/>
    </xf>
    <xf numFmtId="0" fontId="6" fillId="5" borderId="1" xfId="20" applyFont="1" applyFill="1" applyBorder="1" applyAlignment="1">
      <alignment horizontal="center" vertical="center" wrapText="1"/>
    </xf>
    <xf numFmtId="0" fontId="16" fillId="0" borderId="1" xfId="20" applyFont="1" applyBorder="1" applyAlignment="1">
      <alignment horizontal="center" vertical="center" wrapText="1"/>
    </xf>
    <xf numFmtId="0" fontId="27" fillId="3" borderId="1" xfId="20" applyFont="1" applyFill="1" applyBorder="1" applyAlignment="1">
      <alignment horizontal="center" vertical="center" wrapText="1"/>
    </xf>
    <xf numFmtId="0" fontId="5" fillId="3" borderId="1" xfId="20" applyFont="1" applyFill="1" applyBorder="1" applyAlignment="1">
      <alignment horizontal="center" vertical="center" wrapText="1"/>
    </xf>
    <xf numFmtId="0" fontId="5" fillId="3" borderId="2" xfId="20" applyFont="1" applyFill="1" applyBorder="1" applyAlignment="1">
      <alignment horizontal="center" vertical="center"/>
    </xf>
    <xf numFmtId="3" fontId="5" fillId="0" borderId="1" xfId="0" applyNumberFormat="1" applyFont="1" applyBorder="1" applyAlignment="1">
      <alignment horizontal="center" vertical="center" wrapText="1"/>
    </xf>
    <xf numFmtId="0" fontId="27" fillId="0" borderId="1" xfId="0" applyFont="1" applyBorder="1" applyAlignment="1">
      <alignment horizontal="center" vertical="center"/>
    </xf>
    <xf numFmtId="0" fontId="5" fillId="0" borderId="1" xfId="0" applyFont="1" applyBorder="1" applyAlignment="1">
      <alignment horizontal="center" vertical="center" wrapText="1"/>
    </xf>
    <xf numFmtId="0" fontId="5" fillId="3" borderId="23" xfId="20" applyFont="1" applyFill="1" applyBorder="1" applyAlignment="1">
      <alignment horizontal="center" vertical="center"/>
    </xf>
    <xf numFmtId="0" fontId="5" fillId="3" borderId="1" xfId="20" applyFont="1" applyFill="1" applyBorder="1" applyAlignment="1">
      <alignment horizontal="center" vertical="center"/>
    </xf>
    <xf numFmtId="3" fontId="5" fillId="3" borderId="1" xfId="20" applyNumberFormat="1" applyFont="1" applyFill="1" applyBorder="1" applyAlignment="1">
      <alignment horizontal="center" vertical="center"/>
    </xf>
    <xf numFmtId="166" fontId="5" fillId="3" borderId="1" xfId="20" applyNumberFormat="1" applyFont="1" applyFill="1" applyBorder="1" applyAlignment="1">
      <alignment horizontal="center" vertical="center"/>
    </xf>
    <xf numFmtId="165" fontId="5" fillId="3" borderId="1" xfId="20" applyNumberFormat="1" applyFont="1" applyFill="1" applyBorder="1" applyAlignment="1">
      <alignment horizontal="center" vertical="center"/>
    </xf>
    <xf numFmtId="0" fontId="5" fillId="2" borderId="1" xfId="20" applyFont="1" applyFill="1" applyBorder="1" applyAlignment="1">
      <alignment horizontal="center" vertical="center"/>
    </xf>
    <xf numFmtId="166" fontId="5" fillId="2" borderId="1" xfId="20" applyNumberFormat="1" applyFont="1" applyFill="1" applyBorder="1" applyAlignment="1">
      <alignment horizontal="center" vertical="center"/>
    </xf>
    <xf numFmtId="0" fontId="18" fillId="2" borderId="1" xfId="20" applyFont="1" applyFill="1" applyBorder="1" applyAlignment="1" applyProtection="1">
      <alignment horizontal="center" vertical="center" wrapText="1"/>
      <protection locked="0"/>
    </xf>
    <xf numFmtId="0" fontId="23" fillId="2" borderId="9" xfId="0" applyFont="1" applyFill="1" applyBorder="1" applyAlignment="1" applyProtection="1">
      <alignment horizontal="center" vertical="center"/>
      <protection locked="0"/>
    </xf>
    <xf numFmtId="0" fontId="23" fillId="2" borderId="9" xfId="0" applyFont="1" applyFill="1" applyBorder="1" applyAlignment="1" applyProtection="1">
      <alignment horizontal="center" vertical="center" wrapText="1"/>
      <protection locked="0"/>
    </xf>
    <xf numFmtId="0" fontId="5" fillId="0" borderId="23" xfId="0" applyFont="1" applyBorder="1" applyAlignment="1">
      <alignment horizontal="center" vertical="center"/>
    </xf>
    <xf numFmtId="0" fontId="5" fillId="2" borderId="1" xfId="24" applyFont="1" applyFill="1" applyBorder="1" applyAlignment="1">
      <alignment horizontal="left" vertical="top" wrapText="1"/>
    </xf>
    <xf numFmtId="0" fontId="28" fillId="2" borderId="1" xfId="20" applyFont="1" applyFill="1" applyBorder="1" applyAlignment="1">
      <alignment horizontal="left" vertical="top" wrapText="1"/>
    </xf>
    <xf numFmtId="0" fontId="5" fillId="2" borderId="1" xfId="0" applyFont="1" applyFill="1" applyBorder="1" applyAlignment="1">
      <alignment horizontal="left" vertical="top" wrapText="1"/>
    </xf>
    <xf numFmtId="3" fontId="5" fillId="2" borderId="1" xfId="0" applyNumberFormat="1" applyFont="1" applyFill="1" applyBorder="1" applyAlignment="1">
      <alignment horizontal="center" vertical="center" wrapText="1"/>
    </xf>
    <xf numFmtId="166" fontId="27" fillId="3" borderId="1" xfId="20" applyNumberFormat="1" applyFont="1" applyFill="1" applyBorder="1" applyAlignment="1">
      <alignment horizontal="center" vertical="center" wrapText="1"/>
    </xf>
    <xf numFmtId="0" fontId="23" fillId="2" borderId="1" xfId="0" applyFont="1" applyFill="1" applyBorder="1" applyAlignment="1">
      <alignment horizontal="center"/>
    </xf>
    <xf numFmtId="0" fontId="20" fillId="0" borderId="1" xfId="0" applyFont="1" applyBorder="1" applyProtection="1">
      <protection locked="0"/>
    </xf>
    <xf numFmtId="0" fontId="20" fillId="0" borderId="1" xfId="0" applyFont="1" applyBorder="1" applyAlignment="1" applyProtection="1">
      <alignment horizontal="center"/>
      <protection locked="0"/>
    </xf>
    <xf numFmtId="0" fontId="28" fillId="0" borderId="1" xfId="2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1" xfId="0" applyFont="1" applyFill="1" applyBorder="1" applyAlignment="1" applyProtection="1">
      <alignment horizontal="center" vertical="center" wrapText="1"/>
      <protection locked="0"/>
    </xf>
    <xf numFmtId="0" fontId="27" fillId="2" borderId="1" xfId="20" applyFont="1" applyFill="1" applyBorder="1" applyAlignment="1" applyProtection="1">
      <alignment horizontal="center" vertical="center" wrapText="1"/>
      <protection locked="0"/>
    </xf>
    <xf numFmtId="0" fontId="27" fillId="3" borderId="4" xfId="20" applyFont="1" applyFill="1" applyBorder="1" applyAlignment="1">
      <alignment horizontal="center" vertical="center" wrapText="1"/>
    </xf>
    <xf numFmtId="0" fontId="27" fillId="3" borderId="5" xfId="20" applyFont="1" applyFill="1" applyBorder="1" applyAlignment="1">
      <alignment horizontal="center" vertical="center" wrapText="1"/>
    </xf>
    <xf numFmtId="0" fontId="5" fillId="3" borderId="5" xfId="20" applyFont="1" applyFill="1" applyBorder="1" applyAlignment="1">
      <alignment horizontal="center" vertical="center" wrapText="1"/>
    </xf>
    <xf numFmtId="0" fontId="5" fillId="3" borderId="6" xfId="20" applyFont="1" applyFill="1" applyBorder="1" applyAlignment="1">
      <alignment horizontal="center" vertical="center" wrapText="1"/>
    </xf>
    <xf numFmtId="0" fontId="5" fillId="3" borderId="4" xfId="20" applyFont="1" applyFill="1" applyBorder="1" applyAlignment="1">
      <alignment horizontal="center" vertical="center"/>
    </xf>
    <xf numFmtId="0" fontId="5" fillId="3" borderId="5" xfId="20" applyFont="1" applyFill="1" applyBorder="1" applyAlignment="1">
      <alignment horizontal="center" vertical="center"/>
    </xf>
    <xf numFmtId="166" fontId="5" fillId="3" borderId="5" xfId="20" applyNumberFormat="1" applyFont="1" applyFill="1" applyBorder="1" applyAlignment="1">
      <alignment horizontal="center" vertical="center"/>
    </xf>
    <xf numFmtId="3" fontId="5" fillId="3" borderId="5" xfId="20" applyNumberFormat="1" applyFont="1" applyFill="1" applyBorder="1" applyAlignment="1">
      <alignment horizontal="center" vertical="center"/>
    </xf>
    <xf numFmtId="0" fontId="5" fillId="3" borderId="6" xfId="20" applyFont="1" applyFill="1" applyBorder="1" applyAlignment="1">
      <alignment horizontal="center" vertical="center"/>
    </xf>
    <xf numFmtId="0" fontId="27" fillId="3" borderId="11" xfId="20" applyFont="1" applyFill="1" applyBorder="1" applyAlignment="1">
      <alignment horizontal="center" vertical="center" wrapText="1"/>
    </xf>
    <xf numFmtId="0" fontId="27" fillId="3" borderId="12" xfId="20" applyFont="1" applyFill="1" applyBorder="1" applyAlignment="1">
      <alignment horizontal="center" vertical="center" wrapText="1"/>
    </xf>
    <xf numFmtId="0" fontId="20" fillId="0" borderId="5" xfId="0" applyFont="1" applyBorder="1" applyAlignment="1" applyProtection="1">
      <alignment horizontal="center" vertical="center"/>
      <protection locked="0"/>
    </xf>
    <xf numFmtId="0" fontId="20" fillId="0" borderId="5" xfId="5" applyNumberFormat="1" applyFont="1" applyFill="1" applyBorder="1" applyAlignment="1" applyProtection="1">
      <alignment horizontal="center" vertical="center"/>
      <protection locked="0"/>
    </xf>
    <xf numFmtId="166" fontId="20" fillId="0" borderId="5" xfId="5" applyNumberFormat="1" applyFont="1" applyFill="1" applyBorder="1" applyAlignment="1" applyProtection="1">
      <alignment horizontal="center" vertical="center"/>
      <protection locked="0"/>
    </xf>
    <xf numFmtId="0" fontId="5" fillId="0" borderId="5" xfId="2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3" fontId="19" fillId="0" borderId="10" xfId="1" applyNumberFormat="1" applyFont="1" applyFill="1" applyBorder="1" applyAlignment="1" applyProtection="1">
      <alignment horizontal="center" vertical="center"/>
    </xf>
    <xf numFmtId="0" fontId="24" fillId="3" borderId="1" xfId="20" applyFont="1" applyFill="1" applyBorder="1" applyAlignment="1" applyProtection="1">
      <alignment horizontal="center" vertical="center" wrapText="1"/>
      <protection locked="0"/>
    </xf>
    <xf numFmtId="2" fontId="24" fillId="3" borderId="1" xfId="20" applyNumberFormat="1" applyFont="1" applyFill="1" applyBorder="1" applyAlignment="1" applyProtection="1">
      <alignment horizontal="center" vertical="center" wrapText="1"/>
      <protection locked="0"/>
    </xf>
    <xf numFmtId="165" fontId="24" fillId="3" borderId="1" xfId="20" applyNumberFormat="1" applyFont="1" applyFill="1" applyBorder="1" applyAlignment="1" applyProtection="1">
      <alignment horizontal="center" vertical="center" wrapText="1"/>
      <protection locked="0"/>
    </xf>
    <xf numFmtId="0" fontId="5" fillId="3" borderId="1" xfId="20" applyFont="1" applyFill="1" applyBorder="1" applyAlignment="1" applyProtection="1">
      <alignment horizontal="center" vertical="center" wrapText="1"/>
      <protection locked="0"/>
    </xf>
    <xf numFmtId="0" fontId="4" fillId="3" borderId="2" xfId="20" applyFont="1" applyFill="1" applyBorder="1" applyAlignment="1" applyProtection="1">
      <alignment horizontal="center" vertical="center"/>
      <protection locked="0"/>
    </xf>
    <xf numFmtId="0" fontId="27" fillId="3" borderId="1" xfId="20" applyFont="1" applyFill="1" applyBorder="1" applyAlignment="1" applyProtection="1">
      <alignment horizontal="center" vertical="center" wrapText="1"/>
      <protection locked="0"/>
    </xf>
    <xf numFmtId="2" fontId="27" fillId="3" borderId="1" xfId="20" applyNumberFormat="1" applyFont="1" applyFill="1" applyBorder="1" applyAlignment="1" applyProtection="1">
      <alignment horizontal="center" vertical="center" wrapText="1"/>
      <protection locked="0"/>
    </xf>
    <xf numFmtId="165" fontId="27" fillId="3" borderId="1" xfId="20" applyNumberFormat="1" applyFont="1" applyFill="1" applyBorder="1" applyAlignment="1" applyProtection="1">
      <alignment horizontal="center" vertical="center" wrapText="1"/>
      <protection locked="0"/>
    </xf>
    <xf numFmtId="0" fontId="5" fillId="7" borderId="1" xfId="25" applyFont="1" applyFill="1" applyBorder="1" applyAlignment="1">
      <alignment horizontal="center" vertical="center" wrapText="1"/>
    </xf>
    <xf numFmtId="0" fontId="5" fillId="6" borderId="2" xfId="20" applyFont="1" applyFill="1" applyBorder="1" applyAlignment="1" applyProtection="1">
      <alignment horizontal="center" vertical="center" wrapText="1"/>
      <protection locked="0"/>
    </xf>
    <xf numFmtId="0" fontId="5" fillId="3" borderId="2" xfId="20" applyFont="1" applyFill="1" applyBorder="1" applyAlignment="1" applyProtection="1">
      <alignment horizontal="center" vertical="center"/>
      <protection locked="0"/>
    </xf>
    <xf numFmtId="0" fontId="5" fillId="3" borderId="1" xfId="20" applyFont="1" applyFill="1" applyBorder="1" applyAlignment="1" applyProtection="1">
      <alignment horizontal="center" vertical="center"/>
      <protection locked="0"/>
    </xf>
    <xf numFmtId="2" fontId="5" fillId="3" borderId="1" xfId="20" applyNumberFormat="1" applyFont="1" applyFill="1" applyBorder="1" applyAlignment="1" applyProtection="1">
      <alignment horizontal="center" vertical="center"/>
      <protection locked="0"/>
    </xf>
    <xf numFmtId="2" fontId="5" fillId="3" borderId="2" xfId="20" applyNumberFormat="1" applyFont="1" applyFill="1" applyBorder="1" applyAlignment="1">
      <alignment horizontal="center" vertical="center"/>
    </xf>
    <xf numFmtId="0" fontId="27" fillId="3" borderId="2" xfId="20" applyFont="1" applyFill="1" applyBorder="1" applyAlignment="1">
      <alignment horizontal="center" vertical="center" wrapText="1"/>
    </xf>
    <xf numFmtId="166" fontId="5" fillId="3" borderId="2" xfId="20" applyNumberFormat="1" applyFont="1" applyFill="1" applyBorder="1" applyAlignment="1">
      <alignment horizontal="center" vertical="center"/>
    </xf>
    <xf numFmtId="0" fontId="32" fillId="3" borderId="1" xfId="0" applyFont="1" applyFill="1" applyBorder="1" applyAlignment="1" applyProtection="1">
      <alignment horizontal="center" vertical="center"/>
      <protection locked="0"/>
    </xf>
    <xf numFmtId="0" fontId="5" fillId="2" borderId="23" xfId="0" applyFont="1" applyFill="1" applyBorder="1" applyAlignment="1">
      <alignment horizontal="center" vertical="center"/>
    </xf>
    <xf numFmtId="0" fontId="5" fillId="2" borderId="1" xfId="0" applyFont="1" applyFill="1" applyBorder="1" applyAlignment="1">
      <alignment horizontal="center" vertical="center" wrapText="1"/>
    </xf>
    <xf numFmtId="3" fontId="5" fillId="2" borderId="1" xfId="3" applyNumberFormat="1" applyFont="1" applyFill="1" applyBorder="1" applyAlignment="1" applyProtection="1">
      <alignment horizontal="center" vertical="center" wrapText="1"/>
    </xf>
    <xf numFmtId="0" fontId="5" fillId="0" borderId="1" xfId="20" applyFont="1" applyBorder="1" applyAlignment="1" applyProtection="1">
      <alignment horizontal="center" vertical="center"/>
      <protection locked="0"/>
    </xf>
    <xf numFmtId="2" fontId="5" fillId="0" borderId="1" xfId="20" applyNumberFormat="1" applyFont="1" applyBorder="1" applyAlignment="1" applyProtection="1">
      <alignment horizontal="center" vertical="center"/>
      <protection locked="0"/>
    </xf>
    <xf numFmtId="0" fontId="27" fillId="0" borderId="1" xfId="20" applyFont="1" applyBorder="1" applyAlignment="1">
      <alignment horizontal="center" vertical="center" wrapText="1"/>
    </xf>
    <xf numFmtId="166" fontId="5" fillId="0" borderId="1" xfId="20" applyNumberFormat="1" applyFont="1" applyBorder="1" applyAlignment="1">
      <alignment horizontal="center" vertical="center"/>
    </xf>
    <xf numFmtId="0" fontId="32" fillId="0" borderId="9" xfId="0" applyFont="1" applyBorder="1" applyAlignment="1" applyProtection="1">
      <alignment horizontal="center" vertical="center"/>
      <protection locked="0"/>
    </xf>
    <xf numFmtId="0" fontId="7" fillId="4" borderId="2" xfId="20" applyFont="1" applyFill="1" applyBorder="1" applyAlignment="1">
      <alignment horizontal="center" vertical="center" wrapText="1"/>
    </xf>
    <xf numFmtId="0" fontId="7" fillId="5" borderId="2" xfId="20" applyFont="1" applyFill="1" applyBorder="1" applyAlignment="1">
      <alignment horizontal="center" vertical="top" wrapText="1"/>
    </xf>
    <xf numFmtId="0" fontId="7" fillId="2" borderId="1" xfId="0" applyFont="1" applyFill="1" applyBorder="1" applyAlignment="1">
      <alignment horizontal="left" vertical="top" wrapText="1"/>
    </xf>
    <xf numFmtId="0" fontId="5" fillId="0" borderId="8" xfId="20" applyFont="1" applyBorder="1" applyAlignment="1">
      <alignment horizontal="center" vertical="center"/>
    </xf>
    <xf numFmtId="0" fontId="27" fillId="0" borderId="1" xfId="0" applyFont="1" applyBorder="1" applyAlignment="1">
      <alignment horizontal="left" vertical="top" wrapText="1"/>
    </xf>
    <xf numFmtId="0" fontId="28" fillId="2" borderId="1" xfId="20" applyFont="1" applyFill="1" applyBorder="1" applyAlignment="1">
      <alignment horizontal="center" vertical="center"/>
    </xf>
    <xf numFmtId="0" fontId="39" fillId="2" borderId="1" xfId="0" applyFont="1" applyFill="1" applyBorder="1" applyAlignment="1" applyProtection="1">
      <alignment horizontal="center" vertical="center" wrapText="1"/>
      <protection locked="0"/>
    </xf>
    <xf numFmtId="0" fontId="39" fillId="0" borderId="1" xfId="0" applyFont="1" applyBorder="1" applyAlignment="1" applyProtection="1">
      <alignment horizontal="center" vertical="center" wrapText="1"/>
      <protection locked="0"/>
    </xf>
    <xf numFmtId="0" fontId="39" fillId="0" borderId="1" xfId="0" applyFont="1" applyBorder="1" applyAlignment="1" applyProtection="1">
      <alignment horizontal="center" vertical="center"/>
      <protection locked="0"/>
    </xf>
    <xf numFmtId="166" fontId="40" fillId="0" borderId="1" xfId="5" applyNumberFormat="1" applyFont="1" applyFill="1" applyBorder="1" applyAlignment="1" applyProtection="1">
      <alignment horizontal="center" vertical="center" wrapText="1"/>
      <protection locked="0"/>
    </xf>
    <xf numFmtId="0" fontId="0" fillId="0" borderId="0" xfId="0" applyAlignment="1" applyProtection="1">
      <alignment wrapText="1"/>
      <protection locked="0"/>
    </xf>
    <xf numFmtId="0" fontId="5" fillId="2" borderId="1" xfId="0" applyFont="1" applyFill="1" applyBorder="1" applyAlignment="1">
      <alignment horizontal="center" vertical="center"/>
    </xf>
    <xf numFmtId="0" fontId="28" fillId="2" borderId="1" xfId="25" applyFont="1" applyFill="1" applyBorder="1" applyAlignment="1">
      <alignment horizontal="left" vertical="top" wrapText="1"/>
    </xf>
    <xf numFmtId="0" fontId="28" fillId="0" borderId="1" xfId="0" applyFont="1" applyBorder="1" applyAlignment="1">
      <alignment horizontal="center" vertical="center" wrapText="1"/>
    </xf>
    <xf numFmtId="0" fontId="31" fillId="0" borderId="1" xfId="0" applyFont="1" applyBorder="1" applyAlignment="1">
      <alignment horizontal="left" vertical="top" wrapText="1"/>
    </xf>
    <xf numFmtId="0" fontId="5" fillId="0" borderId="1" xfId="0" applyFont="1" applyBorder="1" applyAlignment="1" applyProtection="1">
      <alignment horizontal="left" vertical="top" wrapText="1"/>
      <protection locked="0"/>
    </xf>
    <xf numFmtId="3" fontId="27" fillId="2" borderId="20" xfId="0" applyNumberFormat="1" applyFont="1" applyFill="1" applyBorder="1" applyAlignment="1">
      <alignment horizontal="center" vertical="center" wrapText="1"/>
    </xf>
    <xf numFmtId="0" fontId="28" fillId="2" borderId="1" xfId="24" applyFont="1" applyFill="1" applyBorder="1" applyAlignment="1">
      <alignment horizontal="left" vertical="top" wrapText="1"/>
    </xf>
    <xf numFmtId="0" fontId="30" fillId="2" borderId="1" xfId="0" applyFont="1" applyFill="1" applyBorder="1" applyAlignment="1">
      <alignment vertical="top" wrapText="1"/>
    </xf>
    <xf numFmtId="0" fontId="34" fillId="0" borderId="1" xfId="0" applyFont="1" applyBorder="1" applyAlignment="1">
      <alignment vertical="top" wrapText="1"/>
    </xf>
    <xf numFmtId="0" fontId="34" fillId="2" borderId="1" xfId="0" applyFont="1" applyFill="1" applyBorder="1" applyAlignment="1">
      <alignment horizontal="center" vertical="center" wrapText="1"/>
    </xf>
    <xf numFmtId="0" fontId="2" fillId="2" borderId="1" xfId="25" applyFont="1" applyFill="1" applyBorder="1" applyAlignment="1">
      <alignment horizontal="left" vertical="top" wrapText="1"/>
    </xf>
    <xf numFmtId="0" fontId="41" fillId="0" borderId="1" xfId="0" applyFont="1" applyBorder="1" applyAlignment="1">
      <alignment vertical="top" wrapText="1"/>
    </xf>
    <xf numFmtId="166" fontId="18" fillId="0" borderId="2" xfId="20" applyNumberFormat="1" applyFont="1" applyBorder="1" applyAlignment="1">
      <alignment horizontal="center" vertical="center" wrapText="1"/>
    </xf>
    <xf numFmtId="0" fontId="27" fillId="2" borderId="2" xfId="20" applyFont="1" applyFill="1" applyBorder="1" applyAlignment="1" applyProtection="1">
      <alignment horizontal="center" vertical="center" wrapText="1"/>
      <protection locked="0"/>
    </xf>
    <xf numFmtId="0" fontId="20" fillId="2" borderId="2" xfId="5" applyNumberFormat="1" applyFont="1" applyFill="1" applyBorder="1" applyAlignment="1" applyProtection="1">
      <alignment horizontal="center" vertical="center"/>
      <protection locked="0"/>
    </xf>
    <xf numFmtId="0" fontId="0" fillId="0" borderId="24" xfId="0" applyBorder="1" applyAlignment="1" applyProtection="1">
      <alignment wrapText="1"/>
      <protection locked="0"/>
    </xf>
    <xf numFmtId="0" fontId="20" fillId="0" borderId="2" xfId="0" applyFont="1" applyBorder="1" applyAlignment="1" applyProtection="1">
      <alignment horizontal="center"/>
      <protection locked="0"/>
    </xf>
    <xf numFmtId="0" fontId="18" fillId="0" borderId="15" xfId="0" applyFont="1" applyBorder="1" applyAlignment="1">
      <alignment horizontal="center" vertical="center"/>
    </xf>
    <xf numFmtId="0" fontId="5" fillId="0" borderId="16" xfId="0" applyFont="1" applyBorder="1" applyAlignment="1">
      <alignment horizontal="center" vertical="center" wrapText="1"/>
    </xf>
    <xf numFmtId="0" fontId="41" fillId="0" borderId="17" xfId="24" applyFont="1" applyBorder="1" applyAlignment="1">
      <alignment horizontal="left" vertical="top" wrapText="1"/>
    </xf>
    <xf numFmtId="165" fontId="24" fillId="0" borderId="10" xfId="0" applyNumberFormat="1" applyFont="1" applyBorder="1" applyAlignment="1">
      <alignment horizontal="center" vertical="center"/>
    </xf>
    <xf numFmtId="2" fontId="5" fillId="2" borderId="1" xfId="20" applyNumberFormat="1" applyFont="1" applyFill="1" applyBorder="1" applyAlignment="1" applyProtection="1">
      <alignment horizontal="center" vertical="center"/>
      <protection locked="0"/>
    </xf>
    <xf numFmtId="166" fontId="5" fillId="2" borderId="1" xfId="20" applyNumberFormat="1" applyFont="1" applyFill="1" applyBorder="1" applyAlignment="1" applyProtection="1">
      <alignment horizontal="center" vertical="center"/>
      <protection locked="0"/>
    </xf>
    <xf numFmtId="1" fontId="20" fillId="2" borderId="1" xfId="0" applyNumberFormat="1" applyFont="1" applyFill="1" applyBorder="1" applyAlignment="1" applyProtection="1">
      <alignment horizontal="center" vertical="center"/>
      <protection locked="0"/>
    </xf>
    <xf numFmtId="166" fontId="20" fillId="2" borderId="1" xfId="0" applyNumberFormat="1" applyFont="1" applyFill="1" applyBorder="1" applyAlignment="1" applyProtection="1">
      <alignment horizontal="center" vertical="center"/>
      <protection locked="0"/>
    </xf>
    <xf numFmtId="2" fontId="20" fillId="2" borderId="1" xfId="0" applyNumberFormat="1" applyFont="1" applyFill="1" applyBorder="1" applyAlignment="1" applyProtection="1">
      <alignment horizontal="center" vertical="center"/>
      <protection locked="0"/>
    </xf>
    <xf numFmtId="165" fontId="20" fillId="2" borderId="1" xfId="0" applyNumberFormat="1" applyFont="1" applyFill="1" applyBorder="1" applyAlignment="1" applyProtection="1">
      <alignment horizontal="left" vertical="center" indent="2"/>
      <protection locked="0"/>
    </xf>
    <xf numFmtId="165" fontId="20" fillId="2" borderId="1" xfId="0" applyNumberFormat="1" applyFont="1" applyFill="1" applyBorder="1" applyAlignment="1" applyProtection="1">
      <alignment horizontal="center" vertical="center"/>
      <protection locked="0"/>
    </xf>
    <xf numFmtId="3" fontId="19" fillId="0" borderId="1" xfId="5" applyNumberFormat="1" applyFont="1" applyBorder="1" applyAlignment="1">
      <alignment horizontal="center" vertical="center" wrapText="1"/>
    </xf>
    <xf numFmtId="0" fontId="35" fillId="2" borderId="1" xfId="24" applyFont="1" applyFill="1" applyBorder="1" applyAlignment="1">
      <alignment horizontal="left" vertical="top" wrapText="1"/>
    </xf>
    <xf numFmtId="3" fontId="19" fillId="0" borderId="27" xfId="1" applyNumberFormat="1" applyFont="1" applyFill="1" applyBorder="1" applyAlignment="1" applyProtection="1">
      <alignment horizontal="center" vertical="center"/>
    </xf>
    <xf numFmtId="165" fontId="24" fillId="0" borderId="27" xfId="0" applyNumberFormat="1" applyFont="1" applyBorder="1" applyAlignment="1">
      <alignment horizontal="center" vertical="center"/>
    </xf>
    <xf numFmtId="166" fontId="24" fillId="0" borderId="27" xfId="5" applyNumberFormat="1" applyFont="1" applyFill="1" applyBorder="1" applyAlignment="1" applyProtection="1">
      <alignment horizontal="center" vertical="center"/>
    </xf>
    <xf numFmtId="166" fontId="5" fillId="0" borderId="1" xfId="20" applyNumberFormat="1" applyFont="1" applyBorder="1" applyAlignment="1" applyProtection="1">
      <alignment horizontal="center" vertical="center"/>
      <protection locked="0"/>
    </xf>
    <xf numFmtId="0" fontId="41" fillId="0" borderId="28" xfId="0" applyFont="1" applyBorder="1" applyAlignment="1">
      <alignment vertical="top" wrapText="1"/>
    </xf>
    <xf numFmtId="3" fontId="43" fillId="0" borderId="28" xfId="0" applyNumberFormat="1" applyFont="1" applyBorder="1" applyAlignment="1">
      <alignment horizontal="center" vertical="center" wrapText="1"/>
    </xf>
    <xf numFmtId="2" fontId="4" fillId="3" borderId="2" xfId="20" applyNumberFormat="1" applyFont="1" applyFill="1" applyBorder="1" applyAlignment="1" applyProtection="1">
      <alignment horizontal="center" vertical="center" wrapText="1"/>
      <protection locked="0"/>
    </xf>
    <xf numFmtId="2" fontId="4" fillId="3" borderId="2" xfId="20" applyNumberFormat="1" applyFont="1" applyFill="1" applyBorder="1" applyAlignment="1" applyProtection="1">
      <alignment horizontal="center" vertical="center"/>
      <protection locked="0"/>
    </xf>
    <xf numFmtId="166" fontId="4" fillId="3" borderId="2" xfId="20" applyNumberFormat="1" applyFont="1" applyFill="1" applyBorder="1" applyAlignment="1" applyProtection="1">
      <alignment horizontal="center" vertical="center"/>
      <protection locked="0"/>
    </xf>
    <xf numFmtId="0" fontId="5" fillId="3" borderId="2" xfId="20" applyFont="1" applyFill="1" applyBorder="1" applyAlignment="1" applyProtection="1">
      <alignment horizontal="center" vertical="center" wrapText="1"/>
      <protection locked="0"/>
    </xf>
    <xf numFmtId="0" fontId="20" fillId="3" borderId="2" xfId="0" applyFont="1" applyFill="1" applyBorder="1" applyAlignment="1" applyProtection="1">
      <alignment horizontal="center" vertical="center"/>
      <protection locked="0"/>
    </xf>
    <xf numFmtId="0" fontId="5" fillId="0" borderId="27" xfId="0" applyFont="1" applyBorder="1" applyAlignment="1" applyProtection="1">
      <alignment horizontal="center" vertical="center" wrapText="1"/>
      <protection locked="0"/>
    </xf>
    <xf numFmtId="0" fontId="27" fillId="0" borderId="27" xfId="0" applyFont="1" applyBorder="1" applyAlignment="1" applyProtection="1">
      <alignment horizontal="center" vertical="center" wrapText="1"/>
      <protection locked="0"/>
    </xf>
    <xf numFmtId="2" fontId="27" fillId="0" borderId="27" xfId="0" applyNumberFormat="1" applyFont="1" applyBorder="1" applyAlignment="1" applyProtection="1">
      <alignment horizontal="center" vertical="center" wrapText="1"/>
      <protection locked="0"/>
    </xf>
    <xf numFmtId="166" fontId="27" fillId="0" borderId="27" xfId="5" applyNumberFormat="1" applyFont="1" applyFill="1" applyBorder="1" applyAlignment="1" applyProtection="1">
      <alignment horizontal="center" vertical="center"/>
    </xf>
    <xf numFmtId="0" fontId="16" fillId="0" borderId="27" xfId="0" applyFont="1" applyBorder="1" applyAlignment="1" applyProtection="1">
      <alignment horizontal="center" vertical="center" wrapText="1"/>
      <protection locked="0"/>
    </xf>
    <xf numFmtId="0" fontId="28" fillId="0" borderId="29" xfId="0" applyFont="1" applyBorder="1" applyAlignment="1" applyProtection="1">
      <alignment horizontal="center" vertical="center"/>
      <protection locked="0"/>
    </xf>
    <xf numFmtId="0" fontId="23" fillId="0" borderId="0" xfId="0" applyFont="1"/>
    <xf numFmtId="0" fontId="23" fillId="2" borderId="0" xfId="0" applyFont="1" applyFill="1"/>
    <xf numFmtId="0" fontId="15" fillId="2" borderId="0" xfId="0" applyFont="1" applyFill="1"/>
    <xf numFmtId="0" fontId="32" fillId="0" borderId="0" xfId="0" applyFont="1"/>
    <xf numFmtId="1" fontId="15" fillId="0" borderId="0" xfId="0" applyNumberFormat="1" applyFont="1"/>
    <xf numFmtId="0" fontId="15" fillId="0" borderId="0" xfId="0" applyFont="1" applyAlignment="1">
      <alignment horizontal="center"/>
    </xf>
    <xf numFmtId="0" fontId="50" fillId="0" borderId="0" xfId="0" applyFont="1" applyAlignment="1">
      <alignment horizontal="center" vertical="center"/>
    </xf>
    <xf numFmtId="0" fontId="36" fillId="0" borderId="0" xfId="0" applyFont="1" applyAlignment="1">
      <alignment horizontal="center" vertical="center"/>
    </xf>
    <xf numFmtId="0" fontId="26" fillId="0" borderId="0" xfId="0" applyFont="1" applyAlignment="1">
      <alignment horizontal="center" vertical="center" wrapText="1"/>
    </xf>
    <xf numFmtId="0" fontId="13" fillId="0" borderId="0" xfId="0" applyFont="1" applyAlignment="1">
      <alignment horizontal="center" vertical="center" wrapText="1"/>
    </xf>
    <xf numFmtId="0" fontId="26" fillId="0" borderId="0" xfId="0" applyFont="1" applyAlignment="1">
      <alignment horizontal="left" vertical="top" wrapText="1"/>
    </xf>
    <xf numFmtId="0" fontId="13" fillId="0" borderId="0" xfId="0" applyFont="1" applyAlignment="1">
      <alignment horizontal="left" vertical="top" wrapText="1"/>
    </xf>
    <xf numFmtId="3" fontId="18" fillId="0" borderId="0" xfId="0" applyNumberFormat="1" applyFont="1" applyAlignment="1">
      <alignment horizontal="center" vertical="center" wrapText="1"/>
    </xf>
    <xf numFmtId="0" fontId="18" fillId="0" borderId="0" xfId="0" applyFont="1" applyAlignment="1" applyProtection="1">
      <alignment horizontal="center" vertical="center" wrapText="1"/>
      <protection locked="0"/>
    </xf>
    <xf numFmtId="0" fontId="5" fillId="3" borderId="24" xfId="20" applyFont="1" applyFill="1" applyBorder="1" applyAlignment="1">
      <alignment horizontal="center" vertical="center" wrapText="1"/>
    </xf>
    <xf numFmtId="0" fontId="5" fillId="3" borderId="24" xfId="20" applyFont="1" applyFill="1" applyBorder="1" applyAlignment="1">
      <alignment horizontal="center" vertical="top" wrapText="1"/>
    </xf>
    <xf numFmtId="1" fontId="5" fillId="3" borderId="24" xfId="20" applyNumberFormat="1" applyFont="1" applyFill="1" applyBorder="1" applyAlignment="1">
      <alignment horizontal="center" vertical="center" wrapText="1"/>
    </xf>
    <xf numFmtId="0" fontId="5" fillId="3" borderId="24" xfId="20" applyFont="1" applyFill="1" applyBorder="1" applyAlignment="1">
      <alignment horizontal="center" vertical="center"/>
    </xf>
    <xf numFmtId="0" fontId="5" fillId="2" borderId="24" xfId="20" applyFont="1" applyFill="1" applyBorder="1" applyAlignment="1">
      <alignment horizontal="center" vertical="center"/>
    </xf>
    <xf numFmtId="0" fontId="5" fillId="7" borderId="24" xfId="24" applyFont="1" applyFill="1" applyBorder="1" applyAlignment="1">
      <alignment horizontal="center" vertical="center" wrapText="1"/>
    </xf>
    <xf numFmtId="0" fontId="5" fillId="4" borderId="24" xfId="20" applyFont="1" applyFill="1" applyBorder="1" applyAlignment="1">
      <alignment horizontal="center" vertical="center" wrapText="1"/>
    </xf>
    <xf numFmtId="0" fontId="5" fillId="5" borderId="24" xfId="20" applyFont="1" applyFill="1" applyBorder="1" applyAlignment="1">
      <alignment horizontal="center" vertical="center" wrapText="1"/>
    </xf>
    <xf numFmtId="0" fontId="5" fillId="6" borderId="24" xfId="20" applyFont="1" applyFill="1" applyBorder="1" applyAlignment="1">
      <alignment horizontal="center" vertical="center" wrapText="1"/>
    </xf>
    <xf numFmtId="0" fontId="5" fillId="0" borderId="24" xfId="20" applyFont="1" applyBorder="1" applyAlignment="1">
      <alignment horizontal="center" vertical="center" wrapText="1"/>
    </xf>
    <xf numFmtId="1" fontId="5" fillId="2" borderId="24" xfId="20" applyNumberFormat="1" applyFont="1" applyFill="1" applyBorder="1" applyAlignment="1">
      <alignment horizontal="center" vertical="center"/>
    </xf>
    <xf numFmtId="0" fontId="28" fillId="2" borderId="24" xfId="0" applyFont="1" applyFill="1" applyBorder="1"/>
    <xf numFmtId="0" fontId="5" fillId="0" borderId="24" xfId="0" applyFont="1" applyBorder="1" applyAlignment="1">
      <alignment horizontal="center" vertical="center"/>
    </xf>
    <xf numFmtId="0" fontId="5" fillId="0" borderId="24" xfId="20" applyFont="1" applyBorder="1" applyAlignment="1">
      <alignment horizontal="center" vertical="center"/>
    </xf>
    <xf numFmtId="0" fontId="30" fillId="0" borderId="24" xfId="0" applyFont="1" applyBorder="1" applyAlignment="1">
      <alignment vertical="top" wrapText="1"/>
    </xf>
    <xf numFmtId="0" fontId="5" fillId="0" borderId="24" xfId="25" applyFont="1" applyBorder="1" applyAlignment="1">
      <alignment horizontal="left" vertical="top" wrapText="1"/>
    </xf>
    <xf numFmtId="3" fontId="27" fillId="0" borderId="24" xfId="0" applyNumberFormat="1" applyFont="1" applyBorder="1" applyAlignment="1">
      <alignment horizontal="center" vertical="center" wrapText="1"/>
    </xf>
    <xf numFmtId="0" fontId="5" fillId="0" borderId="24" xfId="0" applyFont="1" applyBorder="1" applyAlignment="1" applyProtection="1">
      <alignment horizontal="center" vertical="center" wrapText="1"/>
      <protection locked="0"/>
    </xf>
    <xf numFmtId="0" fontId="32" fillId="0" borderId="24" xfId="0" applyFont="1" applyBorder="1" applyAlignment="1" applyProtection="1">
      <alignment horizontal="center" vertical="center" wrapText="1"/>
      <protection locked="0"/>
    </xf>
    <xf numFmtId="0" fontId="32" fillId="0" borderId="24" xfId="0" applyFont="1" applyBorder="1" applyAlignment="1" applyProtection="1">
      <alignment horizontal="center" vertical="center"/>
      <protection locked="0"/>
    </xf>
    <xf numFmtId="2" fontId="32" fillId="0" borderId="24" xfId="0" applyNumberFormat="1" applyFont="1" applyBorder="1" applyAlignment="1" applyProtection="1">
      <alignment horizontal="center" vertical="center"/>
      <protection locked="0"/>
    </xf>
    <xf numFmtId="166" fontId="32" fillId="0" borderId="24" xfId="5" applyNumberFormat="1" applyFont="1" applyFill="1" applyBorder="1" applyAlignment="1" applyProtection="1">
      <alignment horizontal="center" vertical="center"/>
      <protection locked="0"/>
    </xf>
    <xf numFmtId="1" fontId="5" fillId="0" borderId="24" xfId="20" applyNumberFormat="1" applyFont="1" applyBorder="1" applyAlignment="1">
      <alignment horizontal="center" vertical="center"/>
    </xf>
    <xf numFmtId="0" fontId="5" fillId="0" borderId="24" xfId="20" applyFont="1" applyBorder="1" applyAlignment="1" applyProtection="1">
      <alignment horizontal="center" vertical="center" wrapText="1"/>
      <protection locked="0"/>
    </xf>
    <xf numFmtId="0" fontId="28" fillId="0" borderId="24" xfId="0" applyFont="1" applyBorder="1" applyAlignment="1" applyProtection="1">
      <alignment horizontal="center" vertical="center" wrapText="1"/>
      <protection locked="0"/>
    </xf>
    <xf numFmtId="0" fontId="5" fillId="0" borderId="24" xfId="0" applyFont="1" applyBorder="1" applyAlignment="1">
      <alignment horizontal="center" vertical="center" wrapText="1"/>
    </xf>
    <xf numFmtId="0" fontId="34" fillId="0" borderId="24" xfId="0" applyFont="1" applyBorder="1" applyAlignment="1">
      <alignment horizontal="left" vertical="top" wrapText="1"/>
    </xf>
    <xf numFmtId="0" fontId="5" fillId="0" borderId="24" xfId="24" applyFont="1" applyBorder="1" applyAlignment="1">
      <alignment horizontal="left" vertical="top" wrapText="1"/>
    </xf>
    <xf numFmtId="0" fontId="5" fillId="0" borderId="24" xfId="0" applyFont="1" applyBorder="1" applyAlignment="1">
      <alignment horizontal="left" vertical="top" wrapText="1"/>
    </xf>
    <xf numFmtId="37" fontId="5" fillId="0" borderId="24" xfId="3" applyNumberFormat="1" applyFont="1" applyFill="1" applyBorder="1" applyAlignment="1" applyProtection="1">
      <alignment horizontal="center" vertical="center" wrapText="1"/>
    </xf>
    <xf numFmtId="0" fontId="27" fillId="0" borderId="24" xfId="0" applyFont="1" applyBorder="1" applyAlignment="1" applyProtection="1">
      <alignment horizontal="center" vertical="center" wrapText="1"/>
      <protection locked="0"/>
    </xf>
    <xf numFmtId="166" fontId="32" fillId="0" borderId="24" xfId="0" applyNumberFormat="1" applyFont="1" applyBorder="1" applyAlignment="1" applyProtection="1">
      <alignment horizontal="center" vertical="center"/>
      <protection locked="0"/>
    </xf>
    <xf numFmtId="0" fontId="28" fillId="0" borderId="24" xfId="0" applyFont="1" applyBorder="1" applyAlignment="1" applyProtection="1">
      <alignment horizontal="center" vertical="center"/>
      <protection locked="0"/>
    </xf>
    <xf numFmtId="0" fontId="44" fillId="0" borderId="24" xfId="0" applyFont="1" applyBorder="1" applyAlignment="1">
      <alignment horizontal="center" vertical="center"/>
    </xf>
    <xf numFmtId="0" fontId="44" fillId="0" borderId="24" xfId="20" applyFont="1" applyBorder="1" applyAlignment="1">
      <alignment horizontal="center" vertical="center"/>
    </xf>
    <xf numFmtId="0" fontId="41" fillId="0" borderId="24" xfId="0" applyFont="1" applyBorder="1" applyAlignment="1">
      <alignment horizontal="left" vertical="top" wrapText="1"/>
    </xf>
    <xf numFmtId="0" fontId="44" fillId="0" borderId="24" xfId="25" applyFont="1" applyBorder="1" applyAlignment="1">
      <alignment horizontal="left" vertical="top" wrapText="1"/>
    </xf>
    <xf numFmtId="37" fontId="44" fillId="0" borderId="24" xfId="3" applyNumberFormat="1" applyFont="1" applyFill="1" applyBorder="1" applyAlignment="1">
      <alignment horizontal="center" vertical="center" wrapText="1"/>
    </xf>
    <xf numFmtId="0" fontId="43" fillId="0" borderId="24" xfId="0" applyFont="1" applyBorder="1" applyAlignment="1" applyProtection="1">
      <alignment horizontal="center" vertical="center" wrapText="1"/>
      <protection locked="0"/>
    </xf>
    <xf numFmtId="0" fontId="48" fillId="0" borderId="24" xfId="0" applyFont="1" applyBorder="1" applyAlignment="1" applyProtection="1">
      <alignment horizontal="center" vertical="center" wrapText="1"/>
      <protection locked="0"/>
    </xf>
    <xf numFmtId="0" fontId="48" fillId="0" borderId="24" xfId="0" applyFont="1" applyBorder="1" applyAlignment="1" applyProtection="1">
      <alignment horizontal="center" vertical="center"/>
      <protection locked="0"/>
    </xf>
    <xf numFmtId="2" fontId="48" fillId="0" borderId="24" xfId="0" applyNumberFormat="1" applyFont="1" applyBorder="1" applyAlignment="1" applyProtection="1">
      <alignment horizontal="center" vertical="center"/>
      <protection locked="0"/>
    </xf>
    <xf numFmtId="166" fontId="48" fillId="0" borderId="24" xfId="0" applyNumberFormat="1" applyFont="1" applyBorder="1" applyAlignment="1" applyProtection="1">
      <alignment horizontal="center" vertical="center"/>
      <protection locked="0"/>
    </xf>
    <xf numFmtId="1" fontId="44" fillId="0" borderId="24" xfId="20" applyNumberFormat="1" applyFont="1" applyBorder="1" applyAlignment="1">
      <alignment horizontal="center" vertical="center"/>
    </xf>
    <xf numFmtId="0" fontId="44" fillId="0" borderId="24" xfId="20" applyFont="1" applyBorder="1" applyAlignment="1" applyProtection="1">
      <alignment horizontal="center" vertical="center" wrapText="1"/>
      <protection locked="0"/>
    </xf>
    <xf numFmtId="0" fontId="49" fillId="0" borderId="24" xfId="0" applyFont="1" applyBorder="1" applyAlignment="1" applyProtection="1">
      <alignment horizontal="center" vertical="center"/>
      <protection locked="0"/>
    </xf>
    <xf numFmtId="0" fontId="28" fillId="0" borderId="24" xfId="25" applyFont="1" applyBorder="1" applyAlignment="1">
      <alignment horizontal="left" vertical="top" wrapText="1"/>
    </xf>
    <xf numFmtId="0" fontId="34" fillId="0" borderId="24" xfId="0" applyFont="1" applyBorder="1" applyAlignment="1">
      <alignment vertical="top" wrapText="1"/>
    </xf>
    <xf numFmtId="3" fontId="34" fillId="0" borderId="24" xfId="0" applyNumberFormat="1" applyFont="1" applyBorder="1" applyAlignment="1">
      <alignment horizontal="center" vertical="center" wrapText="1"/>
    </xf>
    <xf numFmtId="0" fontId="42" fillId="0" borderId="24" xfId="25" applyFont="1" applyBorder="1" applyAlignment="1">
      <alignment horizontal="left" vertical="top" wrapText="1"/>
    </xf>
    <xf numFmtId="0" fontId="28" fillId="0" borderId="24" xfId="24" applyFont="1" applyBorder="1" applyAlignment="1">
      <alignment horizontal="left" vertical="top" wrapText="1"/>
    </xf>
    <xf numFmtId="0" fontId="35" fillId="0" borderId="24" xfId="16" applyFont="1" applyBorder="1" applyAlignment="1" applyProtection="1">
      <alignment horizontal="center" vertical="center" wrapText="1"/>
      <protection locked="0"/>
    </xf>
    <xf numFmtId="2" fontId="35" fillId="0" borderId="24" xfId="16" applyNumberFormat="1" applyFont="1" applyBorder="1" applyAlignment="1" applyProtection="1">
      <alignment horizontal="center" vertical="center" wrapText="1"/>
      <protection locked="0"/>
    </xf>
    <xf numFmtId="166" fontId="35" fillId="0" borderId="24" xfId="16" applyNumberFormat="1" applyFont="1" applyBorder="1" applyAlignment="1" applyProtection="1">
      <alignment horizontal="center" vertical="center" wrapText="1"/>
      <protection locked="0"/>
    </xf>
    <xf numFmtId="0" fontId="28" fillId="0" borderId="24" xfId="0" applyFont="1" applyBorder="1" applyProtection="1">
      <protection locked="0"/>
    </xf>
    <xf numFmtId="0" fontId="41" fillId="0" borderId="24" xfId="20" applyFont="1" applyBorder="1" applyAlignment="1">
      <alignment horizontal="left" vertical="top" wrapText="1"/>
    </xf>
    <xf numFmtId="0" fontId="34" fillId="0" borderId="24" xfId="20" applyFont="1" applyBorder="1" applyAlignment="1">
      <alignment horizontal="left" vertical="top" wrapText="1"/>
    </xf>
    <xf numFmtId="37" fontId="5" fillId="0" borderId="24" xfId="3" applyNumberFormat="1" applyFont="1" applyFill="1" applyBorder="1" applyAlignment="1">
      <alignment horizontal="center" vertical="center" wrapText="1"/>
    </xf>
    <xf numFmtId="0" fontId="5" fillId="0" borderId="24" xfId="20" applyFont="1" applyBorder="1" applyAlignment="1">
      <alignment horizontal="left" vertical="top" wrapText="1"/>
    </xf>
    <xf numFmtId="0" fontId="27" fillId="0" borderId="24" xfId="0" applyFont="1" applyBorder="1" applyAlignment="1">
      <alignment horizontal="center" vertical="center" wrapText="1"/>
    </xf>
    <xf numFmtId="0" fontId="35" fillId="0" borderId="24" xfId="0" applyFont="1" applyBorder="1" applyAlignment="1">
      <alignment horizontal="left" vertical="top" wrapText="1"/>
    </xf>
    <xf numFmtId="0" fontId="28" fillId="0" borderId="24" xfId="0" applyFont="1" applyBorder="1" applyAlignment="1">
      <alignment horizontal="left" vertical="top" wrapText="1"/>
    </xf>
    <xf numFmtId="3" fontId="5" fillId="0" borderId="24" xfId="3" applyNumberFormat="1" applyFont="1" applyFill="1" applyBorder="1" applyAlignment="1">
      <alignment horizontal="center" vertical="center" wrapText="1"/>
    </xf>
    <xf numFmtId="0" fontId="32" fillId="0" borderId="24" xfId="0" applyFont="1" applyBorder="1"/>
    <xf numFmtId="0" fontId="35" fillId="0" borderId="24" xfId="25" applyFont="1" applyBorder="1" applyAlignment="1">
      <alignment horizontal="left" vertical="top" wrapText="1"/>
    </xf>
    <xf numFmtId="2" fontId="32" fillId="0" borderId="24" xfId="0" applyNumberFormat="1" applyFont="1" applyBorder="1" applyAlignment="1" applyProtection="1">
      <alignment horizontal="center" vertical="center" wrapText="1"/>
      <protection locked="0"/>
    </xf>
    <xf numFmtId="166" fontId="32" fillId="0" borderId="24" xfId="5" applyNumberFormat="1" applyFont="1" applyFill="1" applyBorder="1" applyAlignment="1" applyProtection="1">
      <alignment horizontal="center" vertical="center" wrapText="1"/>
      <protection locked="0"/>
    </xf>
    <xf numFmtId="0" fontId="31" fillId="0" borderId="24" xfId="0" applyFont="1" applyBorder="1" applyAlignment="1">
      <alignment vertical="top" wrapText="1"/>
    </xf>
    <xf numFmtId="3" fontId="27" fillId="0" borderId="24" xfId="0" applyNumberFormat="1" applyFont="1" applyBorder="1" applyAlignment="1">
      <alignment horizontal="center" vertical="center"/>
    </xf>
    <xf numFmtId="0" fontId="35" fillId="0" borderId="24" xfId="0" applyFont="1" applyBorder="1" applyAlignment="1">
      <alignment vertical="top" wrapText="1"/>
    </xf>
    <xf numFmtId="166" fontId="33" fillId="0" borderId="24" xfId="0" applyNumberFormat="1" applyFont="1" applyBorder="1" applyAlignment="1" applyProtection="1">
      <alignment horizontal="center" vertical="center" wrapText="1"/>
      <protection locked="0"/>
    </xf>
    <xf numFmtId="0" fontId="34" fillId="0" borderId="24" xfId="0" applyFont="1" applyBorder="1" applyAlignment="1">
      <alignment horizontal="center" vertical="center"/>
    </xf>
    <xf numFmtId="0" fontId="34" fillId="0" borderId="24" xfId="0" applyFont="1" applyBorder="1" applyAlignment="1">
      <alignment horizontal="left" vertical="top"/>
    </xf>
    <xf numFmtId="3" fontId="34" fillId="0" borderId="24" xfId="0" applyNumberFormat="1" applyFont="1" applyBorder="1" applyAlignment="1">
      <alignment horizontal="center" vertical="center"/>
    </xf>
    <xf numFmtId="0" fontId="15" fillId="0" borderId="24" xfId="0" applyFont="1" applyBorder="1"/>
    <xf numFmtId="3" fontId="45" fillId="0" borderId="24" xfId="0" applyNumberFormat="1" applyFont="1" applyBorder="1" applyAlignment="1">
      <alignment horizontal="center" vertical="center"/>
    </xf>
    <xf numFmtId="0" fontId="23" fillId="0" borderId="30" xfId="0" applyFont="1" applyBorder="1" applyAlignment="1" applyProtection="1">
      <alignment horizontal="center" vertical="center"/>
      <protection locked="0"/>
    </xf>
    <xf numFmtId="0" fontId="42" fillId="2" borderId="1" xfId="24" applyFont="1" applyFill="1" applyBorder="1" applyAlignment="1">
      <alignment horizontal="left" vertical="top" wrapText="1"/>
    </xf>
    <xf numFmtId="0" fontId="41" fillId="2" borderId="1" xfId="0" applyFont="1" applyFill="1" applyBorder="1" applyAlignment="1">
      <alignment horizontal="left" vertical="top" wrapText="1"/>
    </xf>
    <xf numFmtId="0" fontId="42" fillId="0" borderId="1" xfId="0" applyFont="1" applyBorder="1" applyAlignment="1">
      <alignment vertical="top" wrapText="1"/>
    </xf>
    <xf numFmtId="0" fontId="23" fillId="3" borderId="31" xfId="0" applyFont="1" applyFill="1" applyBorder="1" applyAlignment="1" applyProtection="1">
      <alignment horizontal="center" vertical="center"/>
      <protection locked="0"/>
    </xf>
    <xf numFmtId="0" fontId="42" fillId="2" borderId="1" xfId="0" applyFont="1" applyFill="1" applyBorder="1" applyAlignment="1">
      <alignment vertical="top" wrapText="1"/>
    </xf>
    <xf numFmtId="0" fontId="27" fillId="2" borderId="1" xfId="0" applyFont="1" applyFill="1" applyBorder="1" applyAlignment="1">
      <alignment vertical="top" wrapText="1"/>
    </xf>
    <xf numFmtId="0" fontId="46" fillId="0" borderId="24" xfId="0" applyFont="1" applyBorder="1" applyAlignment="1">
      <alignment vertical="top" wrapText="1"/>
    </xf>
    <xf numFmtId="0" fontId="0" fillId="0" borderId="2" xfId="0" applyBorder="1" applyAlignment="1">
      <alignment horizontal="center"/>
    </xf>
    <xf numFmtId="0" fontId="0" fillId="0" borderId="21" xfId="0" applyBorder="1" applyAlignment="1">
      <alignment horizontal="center"/>
    </xf>
    <xf numFmtId="0" fontId="5" fillId="3" borderId="18" xfId="20" applyFont="1" applyFill="1" applyBorder="1" applyAlignment="1" applyProtection="1">
      <alignment horizontal="center" vertical="center" wrapText="1"/>
    </xf>
    <xf numFmtId="0" fontId="5" fillId="3" borderId="19" xfId="20" applyFont="1" applyFill="1" applyBorder="1" applyAlignment="1" applyProtection="1">
      <alignment horizontal="center" vertical="center" wrapText="1"/>
    </xf>
    <xf numFmtId="1" fontId="5" fillId="3" borderId="19" xfId="20" applyNumberFormat="1" applyFont="1" applyFill="1" applyBorder="1" applyAlignment="1" applyProtection="1">
      <alignment horizontal="center" vertical="center" wrapText="1"/>
    </xf>
    <xf numFmtId="3" fontId="5" fillId="3" borderId="19" xfId="20" applyNumberFormat="1" applyFont="1" applyFill="1" applyBorder="1" applyAlignment="1" applyProtection="1">
      <alignment horizontal="center" vertical="center" wrapText="1"/>
    </xf>
    <xf numFmtId="165" fontId="5" fillId="3" borderId="19" xfId="20" applyNumberFormat="1" applyFont="1" applyFill="1" applyBorder="1" applyAlignment="1" applyProtection="1">
      <alignment horizontal="center" vertical="center" wrapText="1"/>
    </xf>
    <xf numFmtId="166" fontId="5" fillId="3" borderId="19" xfId="20" applyNumberFormat="1" applyFont="1" applyFill="1" applyBorder="1" applyAlignment="1" applyProtection="1">
      <alignment horizontal="center" vertical="center" wrapText="1"/>
    </xf>
    <xf numFmtId="0" fontId="5" fillId="3" borderId="22" xfId="20" applyFont="1" applyFill="1" applyBorder="1" applyAlignment="1" applyProtection="1">
      <alignment horizontal="center" vertical="center" wrapText="1"/>
    </xf>
    <xf numFmtId="0" fontId="5" fillId="3" borderId="23" xfId="20" applyFont="1" applyFill="1" applyBorder="1" applyAlignment="1" applyProtection="1">
      <alignment horizontal="center" vertical="center"/>
    </xf>
    <xf numFmtId="0" fontId="5" fillId="3" borderId="1" xfId="20" applyFont="1" applyFill="1" applyBorder="1" applyAlignment="1" applyProtection="1">
      <alignment horizontal="center" vertical="center"/>
    </xf>
    <xf numFmtId="3" fontId="5" fillId="3" borderId="1" xfId="20" applyNumberFormat="1" applyFont="1" applyFill="1" applyBorder="1" applyAlignment="1" applyProtection="1">
      <alignment horizontal="center" vertical="center"/>
    </xf>
    <xf numFmtId="165" fontId="5" fillId="3" borderId="1" xfId="20" applyNumberFormat="1" applyFont="1" applyFill="1" applyBorder="1" applyAlignment="1" applyProtection="1">
      <alignment horizontal="center" vertical="center"/>
    </xf>
    <xf numFmtId="166" fontId="5" fillId="3" borderId="1" xfId="20" applyNumberFormat="1" applyFont="1" applyFill="1" applyBorder="1" applyAlignment="1" applyProtection="1">
      <alignment horizontal="center" vertical="center"/>
    </xf>
    <xf numFmtId="0" fontId="5" fillId="3" borderId="9" xfId="20" applyFont="1" applyFill="1" applyBorder="1" applyAlignment="1" applyProtection="1">
      <alignment horizontal="center" vertical="center"/>
    </xf>
    <xf numFmtId="0" fontId="5" fillId="2" borderId="23" xfId="20" applyFont="1" applyFill="1" applyBorder="1" applyAlignment="1" applyProtection="1">
      <alignment horizontal="center" vertical="center" wrapText="1"/>
    </xf>
    <xf numFmtId="0" fontId="5" fillId="2" borderId="1" xfId="20" applyFont="1" applyFill="1" applyBorder="1" applyAlignment="1" applyProtection="1">
      <alignment horizontal="center" vertical="center"/>
    </xf>
    <xf numFmtId="0" fontId="18" fillId="7" borderId="1" xfId="24" applyFont="1" applyFill="1" applyBorder="1" applyAlignment="1" applyProtection="1">
      <alignment horizontal="center" vertical="center" wrapText="1"/>
    </xf>
    <xf numFmtId="0" fontId="18" fillId="4" borderId="1" xfId="20" applyFont="1" applyFill="1" applyBorder="1" applyAlignment="1" applyProtection="1">
      <alignment horizontal="center" vertical="center" wrapText="1"/>
    </xf>
    <xf numFmtId="0" fontId="6" fillId="5" borderId="1" xfId="20" applyFont="1" applyFill="1" applyBorder="1" applyAlignment="1" applyProtection="1">
      <alignment horizontal="center" vertical="center" wrapText="1"/>
    </xf>
    <xf numFmtId="0" fontId="18" fillId="6" borderId="1" xfId="20" applyFont="1" applyFill="1" applyBorder="1" applyAlignment="1" applyProtection="1">
      <alignment horizontal="center" vertical="center" wrapText="1"/>
    </xf>
    <xf numFmtId="0" fontId="5" fillId="0" borderId="1" xfId="20" applyFont="1" applyBorder="1" applyAlignment="1" applyProtection="1">
      <alignment horizontal="center" vertical="center" wrapText="1"/>
    </xf>
    <xf numFmtId="3" fontId="5" fillId="2" borderId="1" xfId="20" applyNumberFormat="1" applyFont="1" applyFill="1" applyBorder="1" applyAlignment="1" applyProtection="1">
      <alignment horizontal="center" vertical="center"/>
    </xf>
    <xf numFmtId="165" fontId="5" fillId="2" borderId="1" xfId="20" applyNumberFormat="1" applyFont="1" applyFill="1" applyBorder="1" applyAlignment="1" applyProtection="1">
      <alignment horizontal="center" vertical="center"/>
    </xf>
    <xf numFmtId="166" fontId="5" fillId="2" borderId="1" xfId="20" applyNumberFormat="1" applyFont="1" applyFill="1" applyBorder="1" applyAlignment="1" applyProtection="1">
      <alignment horizontal="center" vertical="center"/>
    </xf>
    <xf numFmtId="0" fontId="5" fillId="0" borderId="23" xfId="20" applyFont="1" applyBorder="1" applyAlignment="1" applyProtection="1">
      <alignment horizontal="center" vertical="center" wrapText="1"/>
    </xf>
    <xf numFmtId="0" fontId="5" fillId="0" borderId="1" xfId="20" applyFont="1" applyBorder="1" applyAlignment="1" applyProtection="1">
      <alignment horizontal="center" vertical="center"/>
    </xf>
    <xf numFmtId="0" fontId="18" fillId="0" borderId="1" xfId="24" applyFont="1" applyBorder="1" applyAlignment="1" applyProtection="1">
      <alignment horizontal="left" vertical="top" wrapText="1"/>
    </xf>
    <xf numFmtId="0" fontId="18" fillId="0" borderId="1" xfId="20" applyFont="1" applyBorder="1" applyAlignment="1" applyProtection="1">
      <alignment horizontal="left" vertical="top" wrapText="1"/>
    </xf>
    <xf numFmtId="3" fontId="6" fillId="0" borderId="1" xfId="20" applyNumberFormat="1" applyFont="1" applyBorder="1" applyAlignment="1" applyProtection="1">
      <alignment horizontal="center" vertical="center" wrapText="1"/>
    </xf>
    <xf numFmtId="3" fontId="5" fillId="0" borderId="1" xfId="20" applyNumberFormat="1" applyFont="1" applyBorder="1" applyAlignment="1" applyProtection="1">
      <alignment horizontal="center" vertical="center"/>
    </xf>
    <xf numFmtId="165" fontId="5" fillId="0" borderId="1" xfId="20" applyNumberFormat="1" applyFont="1" applyBorder="1" applyAlignment="1" applyProtection="1">
      <alignment horizontal="center" vertical="center"/>
    </xf>
    <xf numFmtId="166" fontId="5" fillId="0" borderId="1" xfId="20" applyNumberFormat="1" applyFont="1" applyBorder="1" applyAlignment="1" applyProtection="1">
      <alignment horizontal="center" vertical="center"/>
    </xf>
    <xf numFmtId="0" fontId="5" fillId="2" borderId="23" xfId="0" applyFont="1" applyFill="1" applyBorder="1" applyAlignment="1" applyProtection="1">
      <alignment horizontal="center" vertical="center"/>
    </xf>
    <xf numFmtId="0" fontId="5" fillId="2" borderId="1" xfId="0" applyFont="1" applyFill="1" applyBorder="1" applyAlignment="1" applyProtection="1">
      <alignment horizontal="center" vertical="center" wrapText="1"/>
    </xf>
    <xf numFmtId="0" fontId="27" fillId="2" borderId="1" xfId="0" applyFont="1" applyFill="1" applyBorder="1" applyAlignment="1" applyProtection="1">
      <alignment horizontal="left" vertical="top" wrapText="1"/>
    </xf>
    <xf numFmtId="0" fontId="27" fillId="2" borderId="1" xfId="0" applyFont="1" applyFill="1" applyBorder="1" applyAlignment="1" applyProtection="1">
      <alignment horizontal="left" vertical="top"/>
    </xf>
    <xf numFmtId="3" fontId="27" fillId="2" borderId="1" xfId="0" applyNumberFormat="1" applyFont="1" applyFill="1" applyBorder="1" applyAlignment="1" applyProtection="1">
      <alignment horizontal="center" vertical="center"/>
    </xf>
    <xf numFmtId="0" fontId="41" fillId="2" borderId="1" xfId="0" applyFont="1" applyFill="1" applyBorder="1" applyAlignment="1" applyProtection="1">
      <alignment horizontal="left" vertical="top" wrapText="1"/>
    </xf>
    <xf numFmtId="0" fontId="5" fillId="2" borderId="23" xfId="0" applyFont="1" applyFill="1" applyBorder="1" applyAlignment="1" applyProtection="1">
      <alignment horizontal="center" vertical="center" wrapText="1"/>
    </xf>
    <xf numFmtId="0" fontId="27" fillId="2" borderId="1" xfId="0" applyFont="1" applyFill="1" applyBorder="1" applyAlignment="1" applyProtection="1">
      <alignment horizontal="center" vertical="center" wrapText="1"/>
    </xf>
    <xf numFmtId="0" fontId="34" fillId="2" borderId="1" xfId="0" applyFont="1" applyFill="1" applyBorder="1" applyAlignment="1" applyProtection="1">
      <alignment horizontal="left" vertical="top" wrapText="1"/>
    </xf>
    <xf numFmtId="3" fontId="5"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left" vertical="top" wrapText="1"/>
    </xf>
    <xf numFmtId="0" fontId="5" fillId="0" borderId="23" xfId="0" applyFont="1" applyBorder="1" applyAlignment="1" applyProtection="1">
      <alignment horizontal="center" vertical="center" wrapText="1"/>
    </xf>
    <xf numFmtId="0" fontId="27" fillId="0" borderId="1" xfId="0" applyFont="1" applyBorder="1" applyAlignment="1" applyProtection="1">
      <alignment horizontal="center" vertical="center" wrapText="1"/>
    </xf>
    <xf numFmtId="0" fontId="41" fillId="0" borderId="1" xfId="0" applyFont="1" applyBorder="1" applyAlignment="1" applyProtection="1">
      <alignment horizontal="left" vertical="top" wrapText="1"/>
    </xf>
    <xf numFmtId="0" fontId="27" fillId="0" borderId="1" xfId="0" applyFont="1" applyBorder="1" applyAlignment="1" applyProtection="1">
      <alignment horizontal="left" vertical="top" wrapText="1"/>
    </xf>
    <xf numFmtId="3" fontId="5" fillId="0" borderId="1" xfId="0" applyNumberFormat="1" applyFont="1" applyBorder="1" applyAlignment="1" applyProtection="1">
      <alignment horizontal="center" vertical="center" wrapText="1"/>
    </xf>
    <xf numFmtId="0" fontId="28" fillId="2" borderId="1" xfId="0" applyFont="1" applyFill="1" applyBorder="1" applyAlignment="1" applyProtection="1">
      <alignment horizontal="left" vertical="top" wrapText="1"/>
    </xf>
    <xf numFmtId="0" fontId="5" fillId="0" borderId="23"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31" fillId="0" borderId="1" xfId="0" applyFont="1" applyBorder="1" applyAlignment="1" applyProtection="1">
      <alignment vertical="top" wrapText="1"/>
    </xf>
    <xf numFmtId="0" fontId="5" fillId="0" borderId="1" xfId="24" applyFont="1" applyBorder="1" applyAlignment="1" applyProtection="1">
      <alignment horizontal="left" vertical="top" wrapText="1"/>
    </xf>
    <xf numFmtId="3" fontId="27" fillId="0" borderId="1" xfId="0" applyNumberFormat="1" applyFont="1" applyBorder="1" applyAlignment="1" applyProtection="1">
      <alignment horizontal="center" vertical="center" wrapText="1"/>
    </xf>
    <xf numFmtId="0" fontId="52" fillId="8" borderId="1" xfId="26" applyFont="1" applyFill="1" applyBorder="1" applyAlignment="1" applyProtection="1">
      <alignment horizontal="center" vertical="center" wrapText="1"/>
    </xf>
    <xf numFmtId="0" fontId="19" fillId="3" borderId="1" xfId="0" applyFont="1" applyFill="1" applyBorder="1" applyAlignment="1" applyProtection="1">
      <alignment horizontal="center" vertical="center" wrapText="1"/>
    </xf>
    <xf numFmtId="166" fontId="18" fillId="3" borderId="1" xfId="0" applyNumberFormat="1" applyFont="1" applyFill="1" applyBorder="1" applyAlignment="1" applyProtection="1">
      <alignment horizontal="center" vertical="center" wrapText="1"/>
    </xf>
    <xf numFmtId="1" fontId="18" fillId="3" borderId="1" xfId="0" applyNumberFormat="1" applyFont="1" applyFill="1" applyBorder="1" applyAlignment="1" applyProtection="1">
      <alignment horizontal="center" vertical="center" wrapText="1"/>
    </xf>
    <xf numFmtId="0" fontId="18" fillId="3" borderId="1" xfId="0" applyFont="1" applyFill="1" applyBorder="1" applyAlignment="1" applyProtection="1">
      <alignment horizontal="center" vertical="center" wrapText="1"/>
    </xf>
    <xf numFmtId="167" fontId="18" fillId="3" borderId="1" xfId="0" applyNumberFormat="1" applyFont="1" applyFill="1" applyBorder="1" applyAlignment="1" applyProtection="1">
      <alignment horizontal="center" vertical="center" wrapText="1"/>
    </xf>
    <xf numFmtId="165" fontId="18" fillId="3" borderId="1" xfId="0" applyNumberFormat="1" applyFont="1" applyFill="1" applyBorder="1" applyAlignment="1" applyProtection="1">
      <alignment horizontal="center" vertical="center" wrapText="1"/>
    </xf>
    <xf numFmtId="165" fontId="19" fillId="3" borderId="1" xfId="0" applyNumberFormat="1" applyFont="1" applyFill="1" applyBorder="1" applyAlignment="1" applyProtection="1">
      <alignment horizontal="center" vertical="center" wrapText="1"/>
    </xf>
    <xf numFmtId="2" fontId="18" fillId="3" borderId="1" xfId="0" applyNumberFormat="1" applyFont="1" applyFill="1" applyBorder="1" applyAlignment="1" applyProtection="1">
      <alignment horizontal="center" vertical="center" wrapText="1"/>
    </xf>
    <xf numFmtId="165" fontId="53" fillId="3" borderId="1" xfId="0" applyNumberFormat="1" applyFont="1" applyFill="1" applyBorder="1" applyAlignment="1" applyProtection="1">
      <alignment horizontal="center" vertical="center" wrapText="1"/>
    </xf>
    <xf numFmtId="165" fontId="18" fillId="3" borderId="7" xfId="0" applyNumberFormat="1" applyFont="1" applyFill="1" applyBorder="1" applyAlignment="1" applyProtection="1">
      <alignment horizontal="center" vertical="center" wrapText="1"/>
    </xf>
    <xf numFmtId="0" fontId="6" fillId="3" borderId="22" xfId="20" applyFont="1" applyFill="1" applyBorder="1" applyAlignment="1" applyProtection="1">
      <alignment horizontal="center" vertical="center" wrapText="1"/>
    </xf>
    <xf numFmtId="1" fontId="19" fillId="3" borderId="1" xfId="0" applyNumberFormat="1" applyFont="1" applyFill="1" applyBorder="1" applyAlignment="1" applyProtection="1">
      <alignment horizontal="center" vertical="center" wrapText="1"/>
    </xf>
    <xf numFmtId="0" fontId="19" fillId="3" borderId="7" xfId="0" applyFont="1" applyFill="1" applyBorder="1" applyAlignment="1" applyProtection="1">
      <alignment horizontal="center" vertical="center" wrapText="1"/>
    </xf>
    <xf numFmtId="0" fontId="54" fillId="8" borderId="8" xfId="26" applyFont="1" applyFill="1" applyBorder="1" applyAlignment="1" applyProtection="1">
      <alignment horizontal="center" vertical="center" wrapText="1"/>
    </xf>
    <xf numFmtId="0" fontId="54" fillId="8" borderId="0" xfId="26" applyFont="1" applyFill="1" applyAlignment="1" applyProtection="1">
      <alignment horizontal="center" vertical="center" wrapText="1"/>
    </xf>
    <xf numFmtId="0" fontId="18" fillId="9" borderId="1" xfId="25" applyFont="1" applyFill="1" applyBorder="1" applyAlignment="1" applyProtection="1">
      <alignment horizontal="center" vertical="center" wrapText="1"/>
    </xf>
    <xf numFmtId="0" fontId="18" fillId="4" borderId="2" xfId="20" applyFont="1" applyFill="1" applyBorder="1" applyAlignment="1" applyProtection="1">
      <alignment horizontal="center" vertical="center" wrapText="1"/>
    </xf>
    <xf numFmtId="0" fontId="18" fillId="5" borderId="7" xfId="20" applyFont="1" applyFill="1" applyBorder="1" applyAlignment="1" applyProtection="1">
      <alignment horizontal="center" vertical="center" wrapText="1"/>
    </xf>
    <xf numFmtId="0" fontId="18" fillId="5" borderId="20" xfId="20" applyFont="1" applyFill="1" applyBorder="1" applyAlignment="1" applyProtection="1">
      <alignment horizontal="center" vertical="center" wrapText="1"/>
    </xf>
    <xf numFmtId="0" fontId="18" fillId="6" borderId="2" xfId="20" applyFont="1" applyFill="1" applyBorder="1" applyAlignment="1" applyProtection="1">
      <alignment horizontal="center" vertical="center" wrapText="1"/>
    </xf>
    <xf numFmtId="0" fontId="45" fillId="3" borderId="26" xfId="20" applyFont="1" applyFill="1" applyBorder="1" applyAlignment="1" applyProtection="1">
      <alignment horizontal="center" vertical="center" wrapText="1"/>
    </xf>
    <xf numFmtId="0" fontId="45" fillId="3" borderId="0" xfId="20" applyFont="1" applyFill="1" applyAlignment="1" applyProtection="1">
      <alignment horizontal="center" vertical="center" wrapText="1"/>
    </xf>
    <xf numFmtId="2" fontId="54" fillId="8" borderId="0" xfId="26" applyNumberFormat="1" applyFont="1" applyFill="1" applyAlignment="1" applyProtection="1">
      <alignment horizontal="center" vertical="center" wrapText="1"/>
    </xf>
    <xf numFmtId="165" fontId="54" fillId="8" borderId="0" xfId="26" applyNumberFormat="1" applyFont="1" applyFill="1" applyAlignment="1" applyProtection="1">
      <alignment horizontal="center" vertical="center" wrapText="1"/>
    </xf>
    <xf numFmtId="167" fontId="54" fillId="8" borderId="0" xfId="26" applyNumberFormat="1" applyFont="1" applyFill="1" applyAlignment="1" applyProtection="1">
      <alignment horizontal="center" vertical="center" wrapText="1"/>
    </xf>
    <xf numFmtId="0" fontId="18" fillId="2" borderId="1" xfId="0" applyFont="1" applyFill="1" applyBorder="1" applyAlignment="1" applyProtection="1">
      <alignment horizontal="center" vertical="center" wrapText="1"/>
    </xf>
    <xf numFmtId="0" fontId="55" fillId="2" borderId="21" xfId="25" applyFont="1" applyFill="1" applyBorder="1" applyAlignment="1" applyProtection="1">
      <alignment horizontal="left" vertical="top" wrapText="1"/>
    </xf>
    <xf numFmtId="0" fontId="19" fillId="2" borderId="1" xfId="0" applyFont="1" applyFill="1" applyBorder="1" applyAlignment="1" applyProtection="1">
      <alignment horizontal="left" vertical="top" wrapText="1"/>
    </xf>
    <xf numFmtId="164" fontId="18" fillId="2" borderId="7" xfId="3" applyNumberFormat="1" applyFont="1" applyFill="1" applyBorder="1" applyAlignment="1" applyProtection="1">
      <alignment horizontal="center" vertical="center"/>
    </xf>
    <xf numFmtId="164" fontId="18" fillId="2" borderId="20" xfId="3" applyNumberFormat="1" applyFont="1" applyFill="1" applyBorder="1" applyAlignment="1" applyProtection="1">
      <alignment horizontal="center" vertical="center"/>
    </xf>
    <xf numFmtId="167" fontId="20" fillId="2" borderId="1" xfId="0" applyNumberFormat="1" applyFont="1" applyFill="1" applyBorder="1" applyAlignment="1" applyProtection="1">
      <alignment horizontal="center" vertical="center"/>
    </xf>
    <xf numFmtId="165" fontId="20" fillId="2" borderId="1" xfId="0" applyNumberFormat="1" applyFont="1" applyFill="1" applyBorder="1" applyAlignment="1" applyProtection="1">
      <alignment horizontal="center" vertical="center"/>
    </xf>
    <xf numFmtId="0" fontId="20" fillId="2" borderId="1" xfId="0" applyFont="1" applyFill="1" applyBorder="1" applyAlignment="1" applyProtection="1">
      <alignment horizontal="center" vertical="center"/>
    </xf>
    <xf numFmtId="165" fontId="20" fillId="2" borderId="7" xfId="0" applyNumberFormat="1" applyFont="1" applyFill="1" applyBorder="1" applyAlignment="1" applyProtection="1">
      <alignment horizontal="center" vertical="center"/>
      <protection locked="0"/>
    </xf>
    <xf numFmtId="0" fontId="32" fillId="0" borderId="24" xfId="0" applyFont="1" applyBorder="1" applyProtection="1">
      <protection locked="0"/>
    </xf>
    <xf numFmtId="0" fontId="36" fillId="0" borderId="24" xfId="0" applyFont="1" applyBorder="1" applyProtection="1">
      <protection locked="0"/>
    </xf>
    <xf numFmtId="0" fontId="50" fillId="0" borderId="24" xfId="0" applyFont="1" applyBorder="1" applyAlignment="1" applyProtection="1">
      <alignment horizontal="center" vertical="center"/>
      <protection locked="0"/>
    </xf>
    <xf numFmtId="0" fontId="15" fillId="0" borderId="24" xfId="0" applyFont="1" applyBorder="1" applyProtection="1">
      <protection locked="0"/>
    </xf>
    <xf numFmtId="165" fontId="23" fillId="0" borderId="1" xfId="0" applyNumberFormat="1" applyFont="1" applyBorder="1" applyAlignment="1" applyProtection="1">
      <alignment horizontal="center" vertical="center" wrapText="1"/>
      <protection locked="0"/>
    </xf>
    <xf numFmtId="166" fontId="23" fillId="0" borderId="21" xfId="5" applyNumberFormat="1" applyFont="1" applyFill="1" applyBorder="1" applyAlignment="1" applyProtection="1">
      <alignment horizontal="center" vertical="center" wrapText="1"/>
      <protection locked="0"/>
    </xf>
    <xf numFmtId="0" fontId="20" fillId="0" borderId="25" xfId="0" applyFont="1" applyBorder="1" applyProtection="1">
      <protection locked="0"/>
    </xf>
    <xf numFmtId="0" fontId="20" fillId="0" borderId="13" xfId="0" applyFont="1" applyBorder="1" applyProtection="1">
      <protection locked="0"/>
    </xf>
    <xf numFmtId="0" fontId="20" fillId="0" borderId="14" xfId="0" applyFont="1" applyBorder="1" applyProtection="1">
      <protection locked="0"/>
    </xf>
    <xf numFmtId="0" fontId="27" fillId="3" borderId="1" xfId="20" applyFont="1" applyFill="1" applyBorder="1" applyAlignment="1" applyProtection="1">
      <alignment horizontal="center" vertical="center" wrapText="1"/>
    </xf>
    <xf numFmtId="0" fontId="24" fillId="3" borderId="1" xfId="20" applyFont="1" applyFill="1" applyBorder="1" applyAlignment="1" applyProtection="1">
      <alignment horizontal="center" vertical="center" wrapText="1"/>
    </xf>
    <xf numFmtId="166" fontId="24" fillId="3" borderId="1" xfId="20" applyNumberFormat="1" applyFont="1" applyFill="1" applyBorder="1" applyAlignment="1" applyProtection="1">
      <alignment horizontal="center" vertical="center" wrapText="1"/>
    </xf>
    <xf numFmtId="0" fontId="5" fillId="3" borderId="2" xfId="20" applyFont="1" applyFill="1" applyBorder="1" applyAlignment="1" applyProtection="1">
      <alignment horizontal="center" vertical="center"/>
    </xf>
    <xf numFmtId="0" fontId="5" fillId="7" borderId="2" xfId="25" applyFont="1" applyFill="1" applyBorder="1" applyAlignment="1" applyProtection="1">
      <alignment horizontal="center" vertical="center" wrapText="1"/>
    </xf>
    <xf numFmtId="0" fontId="5" fillId="4" borderId="2" xfId="20" applyFont="1" applyFill="1" applyBorder="1" applyAlignment="1" applyProtection="1">
      <alignment horizontal="center" vertical="center" wrapText="1"/>
    </xf>
    <xf numFmtId="0" fontId="7" fillId="5" borderId="2" xfId="20" applyFont="1" applyFill="1" applyBorder="1" applyAlignment="1" applyProtection="1">
      <alignment horizontal="center" vertical="top" wrapText="1"/>
    </xf>
    <xf numFmtId="2" fontId="4" fillId="3" borderId="2" xfId="20" applyNumberFormat="1" applyFont="1" applyFill="1" applyBorder="1" applyAlignment="1" applyProtection="1">
      <alignment horizontal="center" vertical="center"/>
    </xf>
    <xf numFmtId="0" fontId="24" fillId="3" borderId="2" xfId="20" applyFont="1" applyFill="1" applyBorder="1" applyAlignment="1" applyProtection="1">
      <alignment horizontal="center" vertical="center" wrapText="1"/>
    </xf>
    <xf numFmtId="166" fontId="4" fillId="3" borderId="2" xfId="20" applyNumberFormat="1" applyFont="1" applyFill="1" applyBorder="1" applyAlignment="1" applyProtection="1">
      <alignment horizontal="center" vertical="center"/>
    </xf>
    <xf numFmtId="0" fontId="5" fillId="0" borderId="27" xfId="0" applyFont="1" applyBorder="1" applyAlignment="1" applyProtection="1">
      <alignment horizontal="center" vertical="center"/>
    </xf>
    <xf numFmtId="0" fontId="5" fillId="0" borderId="27" xfId="0" applyFont="1" applyBorder="1" applyAlignment="1" applyProtection="1">
      <alignment horizontal="center" vertical="center" wrapText="1"/>
    </xf>
    <xf numFmtId="0" fontId="28" fillId="0" borderId="27" xfId="0" applyFont="1" applyBorder="1" applyAlignment="1" applyProtection="1">
      <alignment horizontal="left" vertical="top" wrapText="1"/>
    </xf>
    <xf numFmtId="0" fontId="27" fillId="0" borderId="27" xfId="0" applyFont="1" applyBorder="1" applyAlignment="1" applyProtection="1">
      <alignment horizontal="left" vertical="top" wrapText="1"/>
    </xf>
    <xf numFmtId="3" fontId="5" fillId="0" borderId="27" xfId="0" applyNumberFormat="1" applyFont="1" applyBorder="1" applyAlignment="1" applyProtection="1">
      <alignment horizontal="center" vertical="center" wrapText="1"/>
    </xf>
    <xf numFmtId="0" fontId="27" fillId="0" borderId="27" xfId="0" applyFont="1" applyBorder="1" applyAlignment="1" applyProtection="1">
      <alignment horizontal="center" vertical="center"/>
    </xf>
    <xf numFmtId="166" fontId="27" fillId="0" borderId="27" xfId="0" applyNumberFormat="1" applyFont="1" applyBorder="1" applyAlignment="1" applyProtection="1">
      <alignment horizontal="center" vertical="center"/>
    </xf>
  </cellXfs>
  <cellStyles count="27">
    <cellStyle name="Comma" xfId="1" builtinId="3"/>
    <cellStyle name="Comma 2" xfId="2" xr:uid="{00000000-0005-0000-0000-000001000000}"/>
    <cellStyle name="Comma 2 2" xfId="3" xr:uid="{00000000-0005-0000-0000-000002000000}"/>
    <cellStyle name="Comma 3" xfId="4" xr:uid="{00000000-0005-0000-0000-000003000000}"/>
    <cellStyle name="Currency" xfId="5" builtinId="4"/>
    <cellStyle name="Currency 2" xfId="6" xr:uid="{00000000-0005-0000-0000-000005000000}"/>
    <cellStyle name="Currency 2 2" xfId="7" xr:uid="{00000000-0005-0000-0000-000006000000}"/>
    <cellStyle name="Currency 3" xfId="8" xr:uid="{00000000-0005-0000-0000-000007000000}"/>
    <cellStyle name="Currency 3 2" xfId="9" xr:uid="{00000000-0005-0000-0000-000008000000}"/>
    <cellStyle name="Currency 4" xfId="10" xr:uid="{00000000-0005-0000-0000-000009000000}"/>
    <cellStyle name="Currency 4 2" xfId="11" xr:uid="{00000000-0005-0000-0000-00000A000000}"/>
    <cellStyle name="Currency 5" xfId="12" xr:uid="{00000000-0005-0000-0000-00000B000000}"/>
    <cellStyle name="Hyperlink" xfId="13" builtinId="8"/>
    <cellStyle name="Hyperlink 2" xfId="14" xr:uid="{00000000-0005-0000-0000-00000D000000}"/>
    <cellStyle name="Normal" xfId="0" builtinId="0"/>
    <cellStyle name="Normal 2" xfId="15" xr:uid="{00000000-0005-0000-0000-00000F000000}"/>
    <cellStyle name="Normal 2 2" xfId="16" xr:uid="{00000000-0005-0000-0000-000010000000}"/>
    <cellStyle name="Normal 23" xfId="17" xr:uid="{00000000-0005-0000-0000-000011000000}"/>
    <cellStyle name="Normal 3" xfId="18" xr:uid="{00000000-0005-0000-0000-000012000000}"/>
    <cellStyle name="Normal 3 2" xfId="19" xr:uid="{00000000-0005-0000-0000-000013000000}"/>
    <cellStyle name="Normal 4" xfId="20" xr:uid="{00000000-0005-0000-0000-000014000000}"/>
    <cellStyle name="Normal 5" xfId="21" xr:uid="{00000000-0005-0000-0000-000015000000}"/>
    <cellStyle name="Normal 5 2" xfId="22" xr:uid="{00000000-0005-0000-0000-000016000000}"/>
    <cellStyle name="Normal 8" xfId="23" xr:uid="{00000000-0005-0000-0000-000017000000}"/>
    <cellStyle name="Normal_Sheet1" xfId="24" xr:uid="{00000000-0005-0000-0000-000018000000}"/>
    <cellStyle name="Normal_Sheet1 2" xfId="25" xr:uid="{00000000-0005-0000-0000-000019000000}"/>
    <cellStyle name="Normal_Sheet1_1" xfId="26" xr:uid="{A278FA20-525F-4B91-A0A2-CD49DF0D234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6</xdr:col>
      <xdr:colOff>621852</xdr:colOff>
      <xdr:row>12</xdr:row>
      <xdr:rowOff>0</xdr:rowOff>
    </xdr:from>
    <xdr:ext cx="3382386" cy="937629"/>
    <xdr:sp macro="" textlink="">
      <xdr:nvSpPr>
        <xdr:cNvPr id="2" name="Rectangle 1">
          <a:extLst>
            <a:ext uri="{FF2B5EF4-FFF2-40B4-BE49-F238E27FC236}">
              <a16:creationId xmlns:a16="http://schemas.microsoft.com/office/drawing/2014/main" id="{00000000-0008-0000-0000-000002000000}"/>
            </a:ext>
          </a:extLst>
        </xdr:cNvPr>
        <xdr:cNvSpPr/>
      </xdr:nvSpPr>
      <xdr:spPr>
        <a:xfrm rot="19261586">
          <a:off x="11965261" y="5273131"/>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12</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1906250" y="57438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873021</xdr:colOff>
      <xdr:row>12</xdr:row>
      <xdr:rowOff>0</xdr:rowOff>
    </xdr:from>
    <xdr:ext cx="184731" cy="937629"/>
    <xdr:sp macro="" textlink="">
      <xdr:nvSpPr>
        <xdr:cNvPr id="4" name="Rectangle 3">
          <a:extLst>
            <a:ext uri="{FF2B5EF4-FFF2-40B4-BE49-F238E27FC236}">
              <a16:creationId xmlns:a16="http://schemas.microsoft.com/office/drawing/2014/main" id="{00000000-0008-0000-0000-000004000000}"/>
            </a:ext>
          </a:extLst>
        </xdr:cNvPr>
        <xdr:cNvSpPr/>
      </xdr:nvSpPr>
      <xdr:spPr>
        <a:xfrm rot="19317675">
          <a:off x="11480407" y="1801090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568556</xdr:colOff>
      <xdr:row>12</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1065106" y="1045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12</xdr:row>
      <xdr:rowOff>0</xdr:rowOff>
    </xdr:from>
    <xdr:ext cx="3382386" cy="937629"/>
    <xdr:sp macro="" textlink="">
      <xdr:nvSpPr>
        <xdr:cNvPr id="7" name="Rectangle 6">
          <a:extLst>
            <a:ext uri="{FF2B5EF4-FFF2-40B4-BE49-F238E27FC236}">
              <a16:creationId xmlns:a16="http://schemas.microsoft.com/office/drawing/2014/main" id="{00000000-0008-0000-0000-000007000000}"/>
            </a:ext>
          </a:extLst>
        </xdr:cNvPr>
        <xdr:cNvSpPr/>
      </xdr:nvSpPr>
      <xdr:spPr>
        <a:xfrm rot="19261586">
          <a:off x="11118402" y="5467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12</xdr:row>
      <xdr:rowOff>0</xdr:rowOff>
    </xdr:from>
    <xdr:ext cx="184731"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1059391"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12</xdr:row>
      <xdr:rowOff>0</xdr:rowOff>
    </xdr:from>
    <xdr:ext cx="184731" cy="937629"/>
    <xdr:sp macro="" textlink="">
      <xdr:nvSpPr>
        <xdr:cNvPr id="9" name="Rectangle 8">
          <a:extLst>
            <a:ext uri="{FF2B5EF4-FFF2-40B4-BE49-F238E27FC236}">
              <a16:creationId xmlns:a16="http://schemas.microsoft.com/office/drawing/2014/main" id="{00000000-0008-0000-0000-000009000000}"/>
            </a:ext>
          </a:extLst>
        </xdr:cNvPr>
        <xdr:cNvSpPr/>
      </xdr:nvSpPr>
      <xdr:spPr>
        <a:xfrm rot="19317675">
          <a:off x="11499457" y="1801090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12</xdr:row>
      <xdr:rowOff>0</xdr:rowOff>
    </xdr:from>
    <xdr:ext cx="3382386" cy="937629"/>
    <xdr:sp macro="" textlink="">
      <xdr:nvSpPr>
        <xdr:cNvPr id="10" name="Rectangle 9">
          <a:extLst>
            <a:ext uri="{FF2B5EF4-FFF2-40B4-BE49-F238E27FC236}">
              <a16:creationId xmlns:a16="http://schemas.microsoft.com/office/drawing/2014/main" id="{00000000-0008-0000-0000-00000A000000}"/>
            </a:ext>
          </a:extLst>
        </xdr:cNvPr>
        <xdr:cNvSpPr/>
      </xdr:nvSpPr>
      <xdr:spPr>
        <a:xfrm rot="19261586">
          <a:off x="11118402" y="5467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12</xdr:row>
      <xdr:rowOff>0</xdr:rowOff>
    </xdr:from>
    <xdr:ext cx="184731"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1059391"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12</xdr:row>
      <xdr:rowOff>0</xdr:rowOff>
    </xdr:from>
    <xdr:ext cx="184731" cy="937629"/>
    <xdr:sp macro="" textlink="">
      <xdr:nvSpPr>
        <xdr:cNvPr id="12" name="Rectangle 11">
          <a:extLst>
            <a:ext uri="{FF2B5EF4-FFF2-40B4-BE49-F238E27FC236}">
              <a16:creationId xmlns:a16="http://schemas.microsoft.com/office/drawing/2014/main" id="{00000000-0008-0000-0000-00000C000000}"/>
            </a:ext>
          </a:extLst>
        </xdr:cNvPr>
        <xdr:cNvSpPr/>
      </xdr:nvSpPr>
      <xdr:spPr>
        <a:xfrm rot="19317675">
          <a:off x="11499457" y="1801090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12</xdr:row>
      <xdr:rowOff>0</xdr:rowOff>
    </xdr:from>
    <xdr:ext cx="3382386" cy="937629"/>
    <xdr:sp macro="" textlink="">
      <xdr:nvSpPr>
        <xdr:cNvPr id="13" name="Rectangle 12">
          <a:extLst>
            <a:ext uri="{FF2B5EF4-FFF2-40B4-BE49-F238E27FC236}">
              <a16:creationId xmlns:a16="http://schemas.microsoft.com/office/drawing/2014/main" id="{00000000-0008-0000-0000-00000D000000}"/>
            </a:ext>
          </a:extLst>
        </xdr:cNvPr>
        <xdr:cNvSpPr/>
      </xdr:nvSpPr>
      <xdr:spPr>
        <a:xfrm rot="19261586">
          <a:off x="11118402" y="68199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12</xdr:row>
      <xdr:rowOff>0</xdr:rowOff>
    </xdr:from>
    <xdr:ext cx="184731" cy="264560"/>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11059391" y="681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881386</xdr:colOff>
      <xdr:row>26</xdr:row>
      <xdr:rowOff>0</xdr:rowOff>
    </xdr:from>
    <xdr:ext cx="2320307" cy="1391090"/>
    <xdr:sp macro="" textlink="">
      <xdr:nvSpPr>
        <xdr:cNvPr id="3" name="Rectangle 2">
          <a:extLst>
            <a:ext uri="{FF2B5EF4-FFF2-40B4-BE49-F238E27FC236}">
              <a16:creationId xmlns:a16="http://schemas.microsoft.com/office/drawing/2014/main" id="{00000000-0008-0000-0300-000003000000}"/>
            </a:ext>
          </a:extLst>
        </xdr:cNvPr>
        <xdr:cNvSpPr/>
      </xdr:nvSpPr>
      <xdr:spPr>
        <a:xfrm rot="19805182">
          <a:off x="12873361" y="32670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1000447</xdr:colOff>
      <xdr:row>7</xdr:row>
      <xdr:rowOff>0</xdr:rowOff>
    </xdr:from>
    <xdr:ext cx="2320307" cy="1391090"/>
    <xdr:sp macro="" textlink="">
      <xdr:nvSpPr>
        <xdr:cNvPr id="4" name="Rectangle 3">
          <a:extLst>
            <a:ext uri="{FF2B5EF4-FFF2-40B4-BE49-F238E27FC236}">
              <a16:creationId xmlns:a16="http://schemas.microsoft.com/office/drawing/2014/main" id="{00000000-0008-0000-0300-000004000000}"/>
            </a:ext>
          </a:extLst>
        </xdr:cNvPr>
        <xdr:cNvSpPr/>
      </xdr:nvSpPr>
      <xdr:spPr>
        <a:xfrm rot="19805182">
          <a:off x="13001947" y="747712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7</xdr:row>
      <xdr:rowOff>0</xdr:rowOff>
    </xdr:from>
    <xdr:ext cx="2320307" cy="1391090"/>
    <xdr:sp macro="" textlink="">
      <xdr:nvSpPr>
        <xdr:cNvPr id="5" name="Rectangle 4">
          <a:extLst>
            <a:ext uri="{FF2B5EF4-FFF2-40B4-BE49-F238E27FC236}">
              <a16:creationId xmlns:a16="http://schemas.microsoft.com/office/drawing/2014/main" id="{00000000-0008-0000-0300-000005000000}"/>
            </a:ext>
          </a:extLst>
        </xdr:cNvPr>
        <xdr:cNvSpPr/>
      </xdr:nvSpPr>
      <xdr:spPr>
        <a:xfrm rot="19805182">
          <a:off x="12873361" y="64293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27</xdr:row>
      <xdr:rowOff>0</xdr:rowOff>
    </xdr:from>
    <xdr:ext cx="2320307" cy="1391090"/>
    <xdr:sp macro="" textlink="">
      <xdr:nvSpPr>
        <xdr:cNvPr id="6" name="Rectangle 5">
          <a:extLst>
            <a:ext uri="{FF2B5EF4-FFF2-40B4-BE49-F238E27FC236}">
              <a16:creationId xmlns:a16="http://schemas.microsoft.com/office/drawing/2014/main" id="{00000000-0008-0000-0300-000006000000}"/>
            </a:ext>
          </a:extLst>
        </xdr:cNvPr>
        <xdr:cNvSpPr/>
      </xdr:nvSpPr>
      <xdr:spPr>
        <a:xfrm rot="19805182">
          <a:off x="11144574" y="48791813"/>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25</xdr:row>
      <xdr:rowOff>0</xdr:rowOff>
    </xdr:from>
    <xdr:ext cx="2320307" cy="1391090"/>
    <xdr:sp macro="" textlink="">
      <xdr:nvSpPr>
        <xdr:cNvPr id="7" name="Rectangle 6">
          <a:extLst>
            <a:ext uri="{FF2B5EF4-FFF2-40B4-BE49-F238E27FC236}">
              <a16:creationId xmlns:a16="http://schemas.microsoft.com/office/drawing/2014/main" id="{00000000-0008-0000-0300-000007000000}"/>
            </a:ext>
          </a:extLst>
        </xdr:cNvPr>
        <xdr:cNvSpPr/>
      </xdr:nvSpPr>
      <xdr:spPr>
        <a:xfrm rot="19805182">
          <a:off x="11144574" y="48982313"/>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27</xdr:row>
      <xdr:rowOff>0</xdr:rowOff>
    </xdr:from>
    <xdr:ext cx="2320307" cy="1391090"/>
    <xdr:sp macro="" textlink="">
      <xdr:nvSpPr>
        <xdr:cNvPr id="2" name="Rectangle 2">
          <a:extLst>
            <a:ext uri="{FF2B5EF4-FFF2-40B4-BE49-F238E27FC236}">
              <a16:creationId xmlns:a16="http://schemas.microsoft.com/office/drawing/2014/main" id="{6AB1BAA4-8965-4FF7-BCB0-CA6E40CEC04B}"/>
            </a:ext>
            <a:ext uri="{147F2762-F138-4A5C-976F-8EAC2B608ADB}">
              <a16:predDERef xmlns:a16="http://schemas.microsoft.com/office/drawing/2014/main" pred="{00000000-0008-0000-0300-000007000000}"/>
            </a:ext>
          </a:extLst>
        </xdr:cNvPr>
        <xdr:cNvSpPr/>
      </xdr:nvSpPr>
      <xdr:spPr>
        <a:xfrm rot="19805182">
          <a:off x="10911211" y="39223950"/>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606321</xdr:colOff>
      <xdr:row>4</xdr:row>
      <xdr:rowOff>0</xdr:rowOff>
    </xdr:from>
    <xdr:ext cx="184731" cy="937629"/>
    <xdr:sp macro="" textlink="">
      <xdr:nvSpPr>
        <xdr:cNvPr id="2" name="Rectangle 1">
          <a:extLst>
            <a:ext uri="{FF2B5EF4-FFF2-40B4-BE49-F238E27FC236}">
              <a16:creationId xmlns:a16="http://schemas.microsoft.com/office/drawing/2014/main" id="{388A2B56-8AAC-4671-B4C8-2DC0217F9070}"/>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3" name="Rectangle 2">
          <a:extLst>
            <a:ext uri="{FF2B5EF4-FFF2-40B4-BE49-F238E27FC236}">
              <a16:creationId xmlns:a16="http://schemas.microsoft.com/office/drawing/2014/main" id="{EE11B7DD-3458-41BB-99AB-745EDA0B63B3}"/>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4" name="Rectangle 3">
          <a:extLst>
            <a:ext uri="{FF2B5EF4-FFF2-40B4-BE49-F238E27FC236}">
              <a16:creationId xmlns:a16="http://schemas.microsoft.com/office/drawing/2014/main" id="{83D0499C-6482-4FB8-97A4-FF1CC92E75B8}"/>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5" name="Rectangle 4">
          <a:extLst>
            <a:ext uri="{FF2B5EF4-FFF2-40B4-BE49-F238E27FC236}">
              <a16:creationId xmlns:a16="http://schemas.microsoft.com/office/drawing/2014/main" id="{C7A7B4F8-5709-467A-B8DE-384ECE6744A9}"/>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6" name="Rectangle 5">
          <a:extLst>
            <a:ext uri="{FF2B5EF4-FFF2-40B4-BE49-F238E27FC236}">
              <a16:creationId xmlns:a16="http://schemas.microsoft.com/office/drawing/2014/main" id="{103AAACF-251F-4995-A384-0B3AEA857622}"/>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7" name="Rectangle 6">
          <a:extLst>
            <a:ext uri="{FF2B5EF4-FFF2-40B4-BE49-F238E27FC236}">
              <a16:creationId xmlns:a16="http://schemas.microsoft.com/office/drawing/2014/main" id="{57754537-AA2B-48AC-A7E0-5FAA5B7C12FA}"/>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8" name="Rectangle 7">
          <a:extLst>
            <a:ext uri="{FF2B5EF4-FFF2-40B4-BE49-F238E27FC236}">
              <a16:creationId xmlns:a16="http://schemas.microsoft.com/office/drawing/2014/main" id="{614373F5-BC37-4107-AE48-A9B305820D2F}"/>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9" name="Rectangle 8">
          <a:extLst>
            <a:ext uri="{FF2B5EF4-FFF2-40B4-BE49-F238E27FC236}">
              <a16:creationId xmlns:a16="http://schemas.microsoft.com/office/drawing/2014/main" id="{A7292C13-7645-4B94-83FB-979301FFD85C}"/>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0" name="Rectangle 9">
          <a:extLst>
            <a:ext uri="{FF2B5EF4-FFF2-40B4-BE49-F238E27FC236}">
              <a16:creationId xmlns:a16="http://schemas.microsoft.com/office/drawing/2014/main" id="{9621B2BD-9854-409A-A3B3-3E23B84BD2F1}"/>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1" name="Rectangle 10">
          <a:extLst>
            <a:ext uri="{FF2B5EF4-FFF2-40B4-BE49-F238E27FC236}">
              <a16:creationId xmlns:a16="http://schemas.microsoft.com/office/drawing/2014/main" id="{FE7A2A51-2EBF-4F7A-97ED-060FFAE32D1E}"/>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2" name="Rectangle 11">
          <a:extLst>
            <a:ext uri="{FF2B5EF4-FFF2-40B4-BE49-F238E27FC236}">
              <a16:creationId xmlns:a16="http://schemas.microsoft.com/office/drawing/2014/main" id="{C010E004-8645-4CF7-ABF3-DCB651259EAA}"/>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3" name="Rectangle 12">
          <a:extLst>
            <a:ext uri="{FF2B5EF4-FFF2-40B4-BE49-F238E27FC236}">
              <a16:creationId xmlns:a16="http://schemas.microsoft.com/office/drawing/2014/main" id="{5945F32D-475D-4A6A-9519-88F583FBB3A5}"/>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4" name="Rectangle 13">
          <a:extLst>
            <a:ext uri="{FF2B5EF4-FFF2-40B4-BE49-F238E27FC236}">
              <a16:creationId xmlns:a16="http://schemas.microsoft.com/office/drawing/2014/main" id="{8C03D4AB-2A45-46E9-8E61-257A3EA628D0}"/>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5" name="Rectangle 14">
          <a:extLst>
            <a:ext uri="{FF2B5EF4-FFF2-40B4-BE49-F238E27FC236}">
              <a16:creationId xmlns:a16="http://schemas.microsoft.com/office/drawing/2014/main" id="{D502946D-E794-4E07-BDD0-D7F48084C0C5}"/>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6" name="Rectangle 15">
          <a:extLst>
            <a:ext uri="{FF2B5EF4-FFF2-40B4-BE49-F238E27FC236}">
              <a16:creationId xmlns:a16="http://schemas.microsoft.com/office/drawing/2014/main" id="{E9CE862C-17B8-47CF-898E-319D41246501}"/>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7" name="Rectangle 16">
          <a:extLst>
            <a:ext uri="{FF2B5EF4-FFF2-40B4-BE49-F238E27FC236}">
              <a16:creationId xmlns:a16="http://schemas.microsoft.com/office/drawing/2014/main" id="{375E1427-54E9-41BF-9F4E-666209A108E6}"/>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8" name="Rectangle 17">
          <a:extLst>
            <a:ext uri="{FF2B5EF4-FFF2-40B4-BE49-F238E27FC236}">
              <a16:creationId xmlns:a16="http://schemas.microsoft.com/office/drawing/2014/main" id="{9527B784-AE08-4A5D-AFE8-D0F0BDC6FDB9}"/>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9" name="Rectangle 18">
          <a:extLst>
            <a:ext uri="{FF2B5EF4-FFF2-40B4-BE49-F238E27FC236}">
              <a16:creationId xmlns:a16="http://schemas.microsoft.com/office/drawing/2014/main" id="{A6D06713-D0AF-48F8-9126-9E1C06249313}"/>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0" name="Rectangle 19">
          <a:extLst>
            <a:ext uri="{FF2B5EF4-FFF2-40B4-BE49-F238E27FC236}">
              <a16:creationId xmlns:a16="http://schemas.microsoft.com/office/drawing/2014/main" id="{CD472291-5977-448D-8CF1-1668E8EF0C06}"/>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1" name="Rectangle 20">
          <a:extLst>
            <a:ext uri="{FF2B5EF4-FFF2-40B4-BE49-F238E27FC236}">
              <a16:creationId xmlns:a16="http://schemas.microsoft.com/office/drawing/2014/main" id="{09675164-45C9-45AB-BDB2-16A34FB3F9B0}"/>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2" name="Rectangle 21">
          <a:extLst>
            <a:ext uri="{FF2B5EF4-FFF2-40B4-BE49-F238E27FC236}">
              <a16:creationId xmlns:a16="http://schemas.microsoft.com/office/drawing/2014/main" id="{EC8CFCB1-8C56-4334-BB47-932C61BAC3DD}"/>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3" name="Rectangle 22">
          <a:extLst>
            <a:ext uri="{FF2B5EF4-FFF2-40B4-BE49-F238E27FC236}">
              <a16:creationId xmlns:a16="http://schemas.microsoft.com/office/drawing/2014/main" id="{883EF8FA-D8EF-49F1-B177-78F5FD8825A2}"/>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4" name="Rectangle 23">
          <a:extLst>
            <a:ext uri="{FF2B5EF4-FFF2-40B4-BE49-F238E27FC236}">
              <a16:creationId xmlns:a16="http://schemas.microsoft.com/office/drawing/2014/main" id="{5C20BF6B-28FE-4D0A-8E73-DCDDA6D90EA1}"/>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5" name="Rectangle 24">
          <a:extLst>
            <a:ext uri="{FF2B5EF4-FFF2-40B4-BE49-F238E27FC236}">
              <a16:creationId xmlns:a16="http://schemas.microsoft.com/office/drawing/2014/main" id="{E61F4D60-BAEA-495B-B29A-9D075953C8AC}"/>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6" name="Rectangle 25">
          <a:extLst>
            <a:ext uri="{FF2B5EF4-FFF2-40B4-BE49-F238E27FC236}">
              <a16:creationId xmlns:a16="http://schemas.microsoft.com/office/drawing/2014/main" id="{932D4F0E-3F83-4A11-9D1A-8B94B0422FE1}"/>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7" name="Rectangle 26">
          <a:extLst>
            <a:ext uri="{FF2B5EF4-FFF2-40B4-BE49-F238E27FC236}">
              <a16:creationId xmlns:a16="http://schemas.microsoft.com/office/drawing/2014/main" id="{B8F61673-EF08-4DFA-81F7-5995B3D4A0C0}"/>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8" name="Rectangle 27">
          <a:extLst>
            <a:ext uri="{FF2B5EF4-FFF2-40B4-BE49-F238E27FC236}">
              <a16:creationId xmlns:a16="http://schemas.microsoft.com/office/drawing/2014/main" id="{82DCD0E7-A56A-4D5A-BD8B-9EA4FC95302F}"/>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9" name="Rectangle 28">
          <a:extLst>
            <a:ext uri="{FF2B5EF4-FFF2-40B4-BE49-F238E27FC236}">
              <a16:creationId xmlns:a16="http://schemas.microsoft.com/office/drawing/2014/main" id="{9890CC9E-8ADC-4D1D-A744-B1374FB22D1A}"/>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30" name="Rectangle 29">
          <a:extLst>
            <a:ext uri="{FF2B5EF4-FFF2-40B4-BE49-F238E27FC236}">
              <a16:creationId xmlns:a16="http://schemas.microsoft.com/office/drawing/2014/main" id="{845C181E-C40F-4FBD-A9BB-464140829636}"/>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31" name="Rectangle 30">
          <a:extLst>
            <a:ext uri="{FF2B5EF4-FFF2-40B4-BE49-F238E27FC236}">
              <a16:creationId xmlns:a16="http://schemas.microsoft.com/office/drawing/2014/main" id="{7383985B-ED12-41E9-97C1-D9E507436C64}"/>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2" name="Rectangle 31">
          <a:extLst>
            <a:ext uri="{FF2B5EF4-FFF2-40B4-BE49-F238E27FC236}">
              <a16:creationId xmlns:a16="http://schemas.microsoft.com/office/drawing/2014/main" id="{CB71A28A-5AA2-41FF-A360-674B0F0C2B1A}"/>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3" name="Rectangle 32">
          <a:extLst>
            <a:ext uri="{FF2B5EF4-FFF2-40B4-BE49-F238E27FC236}">
              <a16:creationId xmlns:a16="http://schemas.microsoft.com/office/drawing/2014/main" id="{15490DBF-5793-47A3-880A-6322E3D89433}"/>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4" name="Rectangle 33">
          <a:extLst>
            <a:ext uri="{FF2B5EF4-FFF2-40B4-BE49-F238E27FC236}">
              <a16:creationId xmlns:a16="http://schemas.microsoft.com/office/drawing/2014/main" id="{3AEC58D4-9E13-4B64-AEFF-2FE43B636671}"/>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5" name="Rectangle 34">
          <a:extLst>
            <a:ext uri="{FF2B5EF4-FFF2-40B4-BE49-F238E27FC236}">
              <a16:creationId xmlns:a16="http://schemas.microsoft.com/office/drawing/2014/main" id="{D471E8A9-F04B-4448-937A-4FAA38BAA5B1}"/>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6" name="Rectangle 35">
          <a:extLst>
            <a:ext uri="{FF2B5EF4-FFF2-40B4-BE49-F238E27FC236}">
              <a16:creationId xmlns:a16="http://schemas.microsoft.com/office/drawing/2014/main" id="{D5353078-9268-4E48-9ED1-765449944FCC}"/>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37" name="Rectangle 36">
          <a:extLst>
            <a:ext uri="{FF2B5EF4-FFF2-40B4-BE49-F238E27FC236}">
              <a16:creationId xmlns:a16="http://schemas.microsoft.com/office/drawing/2014/main" id="{A7D38CCA-1793-49FC-80B3-F88EF582E5D4}"/>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8" name="Rectangle 37">
          <a:extLst>
            <a:ext uri="{FF2B5EF4-FFF2-40B4-BE49-F238E27FC236}">
              <a16:creationId xmlns:a16="http://schemas.microsoft.com/office/drawing/2014/main" id="{166EE865-83A5-4A02-85FE-6E9CA83640B1}"/>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9" name="Rectangle 38">
          <a:extLst>
            <a:ext uri="{FF2B5EF4-FFF2-40B4-BE49-F238E27FC236}">
              <a16:creationId xmlns:a16="http://schemas.microsoft.com/office/drawing/2014/main" id="{280C34EB-E35A-41CB-8592-1B30B814A085}"/>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40" name="Rectangle 39">
          <a:extLst>
            <a:ext uri="{FF2B5EF4-FFF2-40B4-BE49-F238E27FC236}">
              <a16:creationId xmlns:a16="http://schemas.microsoft.com/office/drawing/2014/main" id="{407B2B30-45D5-43C7-98DE-3D77000AB7A6}"/>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41" name="Rectangle 40">
          <a:extLst>
            <a:ext uri="{FF2B5EF4-FFF2-40B4-BE49-F238E27FC236}">
              <a16:creationId xmlns:a16="http://schemas.microsoft.com/office/drawing/2014/main" id="{F319BBCB-1EC1-4B88-832F-580492AE0624}"/>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42" name="Rectangle 41">
          <a:extLst>
            <a:ext uri="{FF2B5EF4-FFF2-40B4-BE49-F238E27FC236}">
              <a16:creationId xmlns:a16="http://schemas.microsoft.com/office/drawing/2014/main" id="{EC27904F-D9E8-431D-AE4A-7FB82328BF47}"/>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43" name="Rectangle 42">
          <a:extLst>
            <a:ext uri="{FF2B5EF4-FFF2-40B4-BE49-F238E27FC236}">
              <a16:creationId xmlns:a16="http://schemas.microsoft.com/office/drawing/2014/main" id="{0C3935A2-AE6D-4536-BECD-DB1AC013EC3F}"/>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44" name="Rectangle 43">
          <a:extLst>
            <a:ext uri="{FF2B5EF4-FFF2-40B4-BE49-F238E27FC236}">
              <a16:creationId xmlns:a16="http://schemas.microsoft.com/office/drawing/2014/main" id="{408FD741-2038-4768-8307-528C8E6475A8}"/>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45" name="Rectangle 44">
          <a:extLst>
            <a:ext uri="{FF2B5EF4-FFF2-40B4-BE49-F238E27FC236}">
              <a16:creationId xmlns:a16="http://schemas.microsoft.com/office/drawing/2014/main" id="{5ACA6280-5D00-429A-A44C-0BAA6ADD9BD6}"/>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46" name="Rectangle 45">
          <a:extLst>
            <a:ext uri="{FF2B5EF4-FFF2-40B4-BE49-F238E27FC236}">
              <a16:creationId xmlns:a16="http://schemas.microsoft.com/office/drawing/2014/main" id="{09ECB062-68D6-4D09-A325-D81C720E4E79}"/>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47" name="Rectangle 46">
          <a:extLst>
            <a:ext uri="{FF2B5EF4-FFF2-40B4-BE49-F238E27FC236}">
              <a16:creationId xmlns:a16="http://schemas.microsoft.com/office/drawing/2014/main" id="{DC5B75C7-7B38-4063-A6F3-19259804D98F}"/>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48" name="Rectangle 47">
          <a:extLst>
            <a:ext uri="{FF2B5EF4-FFF2-40B4-BE49-F238E27FC236}">
              <a16:creationId xmlns:a16="http://schemas.microsoft.com/office/drawing/2014/main" id="{C14925AA-976B-41FF-9E83-13F2C18BFFCA}"/>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49" name="Rectangle 48">
          <a:extLst>
            <a:ext uri="{FF2B5EF4-FFF2-40B4-BE49-F238E27FC236}">
              <a16:creationId xmlns:a16="http://schemas.microsoft.com/office/drawing/2014/main" id="{32870946-D79F-4AD2-A7ED-BF667A92000B}"/>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50" name="Rectangle 49">
          <a:extLst>
            <a:ext uri="{FF2B5EF4-FFF2-40B4-BE49-F238E27FC236}">
              <a16:creationId xmlns:a16="http://schemas.microsoft.com/office/drawing/2014/main" id="{A543E77C-7C35-482A-BD4D-58AA52CB5449}"/>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1" name="Rectangle 50">
          <a:extLst>
            <a:ext uri="{FF2B5EF4-FFF2-40B4-BE49-F238E27FC236}">
              <a16:creationId xmlns:a16="http://schemas.microsoft.com/office/drawing/2014/main" id="{C36153D4-00D9-4151-B593-C389A0703DE7}"/>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52" name="Rectangle 51">
          <a:extLst>
            <a:ext uri="{FF2B5EF4-FFF2-40B4-BE49-F238E27FC236}">
              <a16:creationId xmlns:a16="http://schemas.microsoft.com/office/drawing/2014/main" id="{D4A8B849-867E-42D7-826E-E07513345BDE}"/>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53" name="Rectangle 52">
          <a:extLst>
            <a:ext uri="{FF2B5EF4-FFF2-40B4-BE49-F238E27FC236}">
              <a16:creationId xmlns:a16="http://schemas.microsoft.com/office/drawing/2014/main" id="{28B73925-B463-4A69-9C73-1431F5AE1216}"/>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54" name="Rectangle 53">
          <a:extLst>
            <a:ext uri="{FF2B5EF4-FFF2-40B4-BE49-F238E27FC236}">
              <a16:creationId xmlns:a16="http://schemas.microsoft.com/office/drawing/2014/main" id="{55530024-9C0B-4754-BCA8-E0411DEE919C}"/>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5" name="Rectangle 54">
          <a:extLst>
            <a:ext uri="{FF2B5EF4-FFF2-40B4-BE49-F238E27FC236}">
              <a16:creationId xmlns:a16="http://schemas.microsoft.com/office/drawing/2014/main" id="{DBA49B2B-BA4F-4384-BD9E-842937AA658D}"/>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6" name="Rectangle 55">
          <a:extLst>
            <a:ext uri="{FF2B5EF4-FFF2-40B4-BE49-F238E27FC236}">
              <a16:creationId xmlns:a16="http://schemas.microsoft.com/office/drawing/2014/main" id="{398B4A61-41E1-4712-BEB4-0B56F1C52771}"/>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7" name="Rectangle 56">
          <a:extLst>
            <a:ext uri="{FF2B5EF4-FFF2-40B4-BE49-F238E27FC236}">
              <a16:creationId xmlns:a16="http://schemas.microsoft.com/office/drawing/2014/main" id="{4BF84452-AE65-4CFA-8E26-A93D73B63569}"/>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58" name="Rectangle 57">
          <a:extLst>
            <a:ext uri="{FF2B5EF4-FFF2-40B4-BE49-F238E27FC236}">
              <a16:creationId xmlns:a16="http://schemas.microsoft.com/office/drawing/2014/main" id="{FAC9F146-EFEC-4C6E-927C-B8E517E7579E}"/>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59" name="Rectangle 58">
          <a:extLst>
            <a:ext uri="{FF2B5EF4-FFF2-40B4-BE49-F238E27FC236}">
              <a16:creationId xmlns:a16="http://schemas.microsoft.com/office/drawing/2014/main" id="{03883D27-8151-4F88-AD54-FFC1BCCF8227}"/>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0" name="Rectangle 59">
          <a:extLst>
            <a:ext uri="{FF2B5EF4-FFF2-40B4-BE49-F238E27FC236}">
              <a16:creationId xmlns:a16="http://schemas.microsoft.com/office/drawing/2014/main" id="{F633AB2D-A2FB-440F-948A-E661C67CBFC9}"/>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1" name="Rectangle 60">
          <a:extLst>
            <a:ext uri="{FF2B5EF4-FFF2-40B4-BE49-F238E27FC236}">
              <a16:creationId xmlns:a16="http://schemas.microsoft.com/office/drawing/2014/main" id="{95C82E19-7C65-4FD9-9E93-DC8ABE95BC84}"/>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2" name="Rectangle 61">
          <a:extLst>
            <a:ext uri="{FF2B5EF4-FFF2-40B4-BE49-F238E27FC236}">
              <a16:creationId xmlns:a16="http://schemas.microsoft.com/office/drawing/2014/main" id="{F0BB16E6-A21F-408D-9233-1AB29C0E09F5}"/>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3" name="Rectangle 62">
          <a:extLst>
            <a:ext uri="{FF2B5EF4-FFF2-40B4-BE49-F238E27FC236}">
              <a16:creationId xmlns:a16="http://schemas.microsoft.com/office/drawing/2014/main" id="{EA191D62-063E-4C54-BFFD-708A1EDE49A6}"/>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4" name="Rectangle 63">
          <a:extLst>
            <a:ext uri="{FF2B5EF4-FFF2-40B4-BE49-F238E27FC236}">
              <a16:creationId xmlns:a16="http://schemas.microsoft.com/office/drawing/2014/main" id="{C884AB58-5DEF-4DAB-B894-B682240E294E}"/>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65" name="Rectangle 64">
          <a:extLst>
            <a:ext uri="{FF2B5EF4-FFF2-40B4-BE49-F238E27FC236}">
              <a16:creationId xmlns:a16="http://schemas.microsoft.com/office/drawing/2014/main" id="{27046373-6691-4114-B9E6-51C6B75A83C7}"/>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6" name="Rectangle 65">
          <a:extLst>
            <a:ext uri="{FF2B5EF4-FFF2-40B4-BE49-F238E27FC236}">
              <a16:creationId xmlns:a16="http://schemas.microsoft.com/office/drawing/2014/main" id="{C284BA69-B31D-4748-B183-E50351207E0F}"/>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7" name="Rectangle 66">
          <a:extLst>
            <a:ext uri="{FF2B5EF4-FFF2-40B4-BE49-F238E27FC236}">
              <a16:creationId xmlns:a16="http://schemas.microsoft.com/office/drawing/2014/main" id="{1D2AF934-D555-47D3-B4EE-061469D93D97}"/>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8" name="Rectangle 67">
          <a:extLst>
            <a:ext uri="{FF2B5EF4-FFF2-40B4-BE49-F238E27FC236}">
              <a16:creationId xmlns:a16="http://schemas.microsoft.com/office/drawing/2014/main" id="{2EE989F4-3CFA-44FD-BD83-E1F9E45BBD5E}"/>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69" name="Rectangle 68">
          <a:extLst>
            <a:ext uri="{FF2B5EF4-FFF2-40B4-BE49-F238E27FC236}">
              <a16:creationId xmlns:a16="http://schemas.microsoft.com/office/drawing/2014/main" id="{DC176EB6-136D-4765-969D-CDD984CE2E0D}"/>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70" name="Rectangle 69">
          <a:extLst>
            <a:ext uri="{FF2B5EF4-FFF2-40B4-BE49-F238E27FC236}">
              <a16:creationId xmlns:a16="http://schemas.microsoft.com/office/drawing/2014/main" id="{D422FD33-879D-41E7-B7DB-7A36C3D78C95}"/>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71" name="Rectangle 70">
          <a:extLst>
            <a:ext uri="{FF2B5EF4-FFF2-40B4-BE49-F238E27FC236}">
              <a16:creationId xmlns:a16="http://schemas.microsoft.com/office/drawing/2014/main" id="{FEA52BB7-7558-49EF-BD0C-0DFA352F0530}"/>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606321</xdr:colOff>
      <xdr:row>2</xdr:row>
      <xdr:rowOff>0</xdr:rowOff>
    </xdr:from>
    <xdr:ext cx="184731" cy="937629"/>
    <xdr:sp macro="" textlink="">
      <xdr:nvSpPr>
        <xdr:cNvPr id="2" name="Rectangle 1">
          <a:extLst>
            <a:ext uri="{FF2B5EF4-FFF2-40B4-BE49-F238E27FC236}">
              <a16:creationId xmlns:a16="http://schemas.microsoft.com/office/drawing/2014/main" id="{00000000-0008-0000-0500-000002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3" name="Rectangle 2">
          <a:extLst>
            <a:ext uri="{FF2B5EF4-FFF2-40B4-BE49-F238E27FC236}">
              <a16:creationId xmlns:a16="http://schemas.microsoft.com/office/drawing/2014/main" id="{00000000-0008-0000-0500-000003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4" name="Rectangle 3">
          <a:extLst>
            <a:ext uri="{FF2B5EF4-FFF2-40B4-BE49-F238E27FC236}">
              <a16:creationId xmlns:a16="http://schemas.microsoft.com/office/drawing/2014/main" id="{00000000-0008-0000-0500-000004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5" name="Rectangle 4">
          <a:extLst>
            <a:ext uri="{FF2B5EF4-FFF2-40B4-BE49-F238E27FC236}">
              <a16:creationId xmlns:a16="http://schemas.microsoft.com/office/drawing/2014/main" id="{00000000-0008-0000-0500-000005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6" name="Rectangle 5">
          <a:extLst>
            <a:ext uri="{FF2B5EF4-FFF2-40B4-BE49-F238E27FC236}">
              <a16:creationId xmlns:a16="http://schemas.microsoft.com/office/drawing/2014/main" id="{00000000-0008-0000-0500-000006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7" name="Rectangle 6">
          <a:extLst>
            <a:ext uri="{FF2B5EF4-FFF2-40B4-BE49-F238E27FC236}">
              <a16:creationId xmlns:a16="http://schemas.microsoft.com/office/drawing/2014/main" id="{00000000-0008-0000-0500-000007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8" name="Rectangle 7">
          <a:extLst>
            <a:ext uri="{FF2B5EF4-FFF2-40B4-BE49-F238E27FC236}">
              <a16:creationId xmlns:a16="http://schemas.microsoft.com/office/drawing/2014/main" id="{00000000-0008-0000-0500-000008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9" name="Rectangle 8">
          <a:extLst>
            <a:ext uri="{FF2B5EF4-FFF2-40B4-BE49-F238E27FC236}">
              <a16:creationId xmlns:a16="http://schemas.microsoft.com/office/drawing/2014/main" id="{00000000-0008-0000-0500-000009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0" name="Rectangle 9">
          <a:extLst>
            <a:ext uri="{FF2B5EF4-FFF2-40B4-BE49-F238E27FC236}">
              <a16:creationId xmlns:a16="http://schemas.microsoft.com/office/drawing/2014/main" id="{00000000-0008-0000-0500-00000A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1" name="Rectangle 10">
          <a:extLst>
            <a:ext uri="{FF2B5EF4-FFF2-40B4-BE49-F238E27FC236}">
              <a16:creationId xmlns:a16="http://schemas.microsoft.com/office/drawing/2014/main" id="{00000000-0008-0000-0500-00000B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2" name="Rectangle 11">
          <a:extLst>
            <a:ext uri="{FF2B5EF4-FFF2-40B4-BE49-F238E27FC236}">
              <a16:creationId xmlns:a16="http://schemas.microsoft.com/office/drawing/2014/main" id="{00000000-0008-0000-0500-00000C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3" name="Rectangle 12">
          <a:extLst>
            <a:ext uri="{FF2B5EF4-FFF2-40B4-BE49-F238E27FC236}">
              <a16:creationId xmlns:a16="http://schemas.microsoft.com/office/drawing/2014/main" id="{00000000-0008-0000-0500-00000D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4" name="Rectangle 13">
          <a:extLst>
            <a:ext uri="{FF2B5EF4-FFF2-40B4-BE49-F238E27FC236}">
              <a16:creationId xmlns:a16="http://schemas.microsoft.com/office/drawing/2014/main" id="{00000000-0008-0000-0500-00000E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5" name="Rectangle 14">
          <a:extLst>
            <a:ext uri="{FF2B5EF4-FFF2-40B4-BE49-F238E27FC236}">
              <a16:creationId xmlns:a16="http://schemas.microsoft.com/office/drawing/2014/main" id="{00000000-0008-0000-0500-00000F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6" name="Rectangle 15">
          <a:extLst>
            <a:ext uri="{FF2B5EF4-FFF2-40B4-BE49-F238E27FC236}">
              <a16:creationId xmlns:a16="http://schemas.microsoft.com/office/drawing/2014/main" id="{00000000-0008-0000-0500-000010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7" name="Rectangle 16">
          <a:extLst>
            <a:ext uri="{FF2B5EF4-FFF2-40B4-BE49-F238E27FC236}">
              <a16:creationId xmlns:a16="http://schemas.microsoft.com/office/drawing/2014/main" id="{00000000-0008-0000-0500-000011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8" name="Rectangle 17">
          <a:extLst>
            <a:ext uri="{FF2B5EF4-FFF2-40B4-BE49-F238E27FC236}">
              <a16:creationId xmlns:a16="http://schemas.microsoft.com/office/drawing/2014/main" id="{00000000-0008-0000-0500-000012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9" name="Rectangle 18">
          <a:extLst>
            <a:ext uri="{FF2B5EF4-FFF2-40B4-BE49-F238E27FC236}">
              <a16:creationId xmlns:a16="http://schemas.microsoft.com/office/drawing/2014/main" id="{00000000-0008-0000-0500-000013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0" name="Rectangle 19">
          <a:extLst>
            <a:ext uri="{FF2B5EF4-FFF2-40B4-BE49-F238E27FC236}">
              <a16:creationId xmlns:a16="http://schemas.microsoft.com/office/drawing/2014/main" id="{00000000-0008-0000-0500-000014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1" name="Rectangle 20">
          <a:extLst>
            <a:ext uri="{FF2B5EF4-FFF2-40B4-BE49-F238E27FC236}">
              <a16:creationId xmlns:a16="http://schemas.microsoft.com/office/drawing/2014/main" id="{00000000-0008-0000-0500-000015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2" name="Rectangle 21">
          <a:extLst>
            <a:ext uri="{FF2B5EF4-FFF2-40B4-BE49-F238E27FC236}">
              <a16:creationId xmlns:a16="http://schemas.microsoft.com/office/drawing/2014/main" id="{00000000-0008-0000-0500-000016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23" name="Rectangle 22">
          <a:extLst>
            <a:ext uri="{FF2B5EF4-FFF2-40B4-BE49-F238E27FC236}">
              <a16:creationId xmlns:a16="http://schemas.microsoft.com/office/drawing/2014/main" id="{00000000-0008-0000-0500-000017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4" name="Rectangle 23">
          <a:extLst>
            <a:ext uri="{FF2B5EF4-FFF2-40B4-BE49-F238E27FC236}">
              <a16:creationId xmlns:a16="http://schemas.microsoft.com/office/drawing/2014/main" id="{00000000-0008-0000-0500-000018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5" name="Rectangle 24">
          <a:extLst>
            <a:ext uri="{FF2B5EF4-FFF2-40B4-BE49-F238E27FC236}">
              <a16:creationId xmlns:a16="http://schemas.microsoft.com/office/drawing/2014/main" id="{00000000-0008-0000-0500-000019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6" name="Rectangle 25">
          <a:extLst>
            <a:ext uri="{FF2B5EF4-FFF2-40B4-BE49-F238E27FC236}">
              <a16:creationId xmlns:a16="http://schemas.microsoft.com/office/drawing/2014/main" id="{00000000-0008-0000-0500-00001A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27" name="Rectangle 26">
          <a:extLst>
            <a:ext uri="{FF2B5EF4-FFF2-40B4-BE49-F238E27FC236}">
              <a16:creationId xmlns:a16="http://schemas.microsoft.com/office/drawing/2014/main" id="{00000000-0008-0000-0500-00001B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28" name="Rectangle 27">
          <a:extLst>
            <a:ext uri="{FF2B5EF4-FFF2-40B4-BE49-F238E27FC236}">
              <a16:creationId xmlns:a16="http://schemas.microsoft.com/office/drawing/2014/main" id="{00000000-0008-0000-0500-00001C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29" name="Rectangle 28">
          <a:extLst>
            <a:ext uri="{FF2B5EF4-FFF2-40B4-BE49-F238E27FC236}">
              <a16:creationId xmlns:a16="http://schemas.microsoft.com/office/drawing/2014/main" id="{00000000-0008-0000-0500-00001D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30" name="Rectangle 29">
          <a:extLst>
            <a:ext uri="{FF2B5EF4-FFF2-40B4-BE49-F238E27FC236}">
              <a16:creationId xmlns:a16="http://schemas.microsoft.com/office/drawing/2014/main" id="{00000000-0008-0000-0500-00001E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31" name="Rectangle 30">
          <a:extLst>
            <a:ext uri="{FF2B5EF4-FFF2-40B4-BE49-F238E27FC236}">
              <a16:creationId xmlns:a16="http://schemas.microsoft.com/office/drawing/2014/main" id="{00000000-0008-0000-0500-00001F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2" name="Rectangle 31">
          <a:extLst>
            <a:ext uri="{FF2B5EF4-FFF2-40B4-BE49-F238E27FC236}">
              <a16:creationId xmlns:a16="http://schemas.microsoft.com/office/drawing/2014/main" id="{00000000-0008-0000-0500-000020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3" name="Rectangle 32">
          <a:extLst>
            <a:ext uri="{FF2B5EF4-FFF2-40B4-BE49-F238E27FC236}">
              <a16:creationId xmlns:a16="http://schemas.microsoft.com/office/drawing/2014/main" id="{00000000-0008-0000-0500-000021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4" name="Rectangle 33">
          <a:extLst>
            <a:ext uri="{FF2B5EF4-FFF2-40B4-BE49-F238E27FC236}">
              <a16:creationId xmlns:a16="http://schemas.microsoft.com/office/drawing/2014/main" id="{00000000-0008-0000-0500-000022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5" name="Rectangle 34">
          <a:extLst>
            <a:ext uri="{FF2B5EF4-FFF2-40B4-BE49-F238E27FC236}">
              <a16:creationId xmlns:a16="http://schemas.microsoft.com/office/drawing/2014/main" id="{00000000-0008-0000-0500-000023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6" name="Rectangle 35">
          <a:extLst>
            <a:ext uri="{FF2B5EF4-FFF2-40B4-BE49-F238E27FC236}">
              <a16:creationId xmlns:a16="http://schemas.microsoft.com/office/drawing/2014/main" id="{00000000-0008-0000-0500-000024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37" name="Rectangle 36">
          <a:extLst>
            <a:ext uri="{FF2B5EF4-FFF2-40B4-BE49-F238E27FC236}">
              <a16:creationId xmlns:a16="http://schemas.microsoft.com/office/drawing/2014/main" id="{00000000-0008-0000-0500-000025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8" name="Rectangle 37">
          <a:extLst>
            <a:ext uri="{FF2B5EF4-FFF2-40B4-BE49-F238E27FC236}">
              <a16:creationId xmlns:a16="http://schemas.microsoft.com/office/drawing/2014/main" id="{00000000-0008-0000-0500-000026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9" name="Rectangle 38">
          <a:extLst>
            <a:ext uri="{FF2B5EF4-FFF2-40B4-BE49-F238E27FC236}">
              <a16:creationId xmlns:a16="http://schemas.microsoft.com/office/drawing/2014/main" id="{00000000-0008-0000-0500-000027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40" name="Rectangle 39">
          <a:extLst>
            <a:ext uri="{FF2B5EF4-FFF2-40B4-BE49-F238E27FC236}">
              <a16:creationId xmlns:a16="http://schemas.microsoft.com/office/drawing/2014/main" id="{00000000-0008-0000-0500-000028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41" name="Rectangle 40">
          <a:extLst>
            <a:ext uri="{FF2B5EF4-FFF2-40B4-BE49-F238E27FC236}">
              <a16:creationId xmlns:a16="http://schemas.microsoft.com/office/drawing/2014/main" id="{00000000-0008-0000-0500-000029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42" name="Rectangle 41">
          <a:extLst>
            <a:ext uri="{FF2B5EF4-FFF2-40B4-BE49-F238E27FC236}">
              <a16:creationId xmlns:a16="http://schemas.microsoft.com/office/drawing/2014/main" id="{00000000-0008-0000-0500-00002A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43" name="Rectangle 42">
          <a:extLst>
            <a:ext uri="{FF2B5EF4-FFF2-40B4-BE49-F238E27FC236}">
              <a16:creationId xmlns:a16="http://schemas.microsoft.com/office/drawing/2014/main" id="{00000000-0008-0000-0500-00002B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44" name="Rectangle 43">
          <a:extLst>
            <a:ext uri="{FF2B5EF4-FFF2-40B4-BE49-F238E27FC236}">
              <a16:creationId xmlns:a16="http://schemas.microsoft.com/office/drawing/2014/main" id="{00000000-0008-0000-0500-00002C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45" name="Rectangle 44">
          <a:extLst>
            <a:ext uri="{FF2B5EF4-FFF2-40B4-BE49-F238E27FC236}">
              <a16:creationId xmlns:a16="http://schemas.microsoft.com/office/drawing/2014/main" id="{00000000-0008-0000-0500-00002D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46" name="Rectangle 45">
          <a:extLst>
            <a:ext uri="{FF2B5EF4-FFF2-40B4-BE49-F238E27FC236}">
              <a16:creationId xmlns:a16="http://schemas.microsoft.com/office/drawing/2014/main" id="{00000000-0008-0000-0500-00002E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47" name="Rectangle 46">
          <a:extLst>
            <a:ext uri="{FF2B5EF4-FFF2-40B4-BE49-F238E27FC236}">
              <a16:creationId xmlns:a16="http://schemas.microsoft.com/office/drawing/2014/main" id="{00000000-0008-0000-0500-00002F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48" name="Rectangle 47">
          <a:extLst>
            <a:ext uri="{FF2B5EF4-FFF2-40B4-BE49-F238E27FC236}">
              <a16:creationId xmlns:a16="http://schemas.microsoft.com/office/drawing/2014/main" id="{00000000-0008-0000-0500-000030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49" name="Rectangle 48">
          <a:extLst>
            <a:ext uri="{FF2B5EF4-FFF2-40B4-BE49-F238E27FC236}">
              <a16:creationId xmlns:a16="http://schemas.microsoft.com/office/drawing/2014/main" id="{00000000-0008-0000-0500-000031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50" name="Rectangle 49">
          <a:extLst>
            <a:ext uri="{FF2B5EF4-FFF2-40B4-BE49-F238E27FC236}">
              <a16:creationId xmlns:a16="http://schemas.microsoft.com/office/drawing/2014/main" id="{00000000-0008-0000-0500-000032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51" name="Rectangle 50">
          <a:extLst>
            <a:ext uri="{FF2B5EF4-FFF2-40B4-BE49-F238E27FC236}">
              <a16:creationId xmlns:a16="http://schemas.microsoft.com/office/drawing/2014/main" id="{00000000-0008-0000-0500-000033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52" name="Rectangle 51">
          <a:extLst>
            <a:ext uri="{FF2B5EF4-FFF2-40B4-BE49-F238E27FC236}">
              <a16:creationId xmlns:a16="http://schemas.microsoft.com/office/drawing/2014/main" id="{00000000-0008-0000-0500-000034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53" name="Rectangle 52">
          <a:extLst>
            <a:ext uri="{FF2B5EF4-FFF2-40B4-BE49-F238E27FC236}">
              <a16:creationId xmlns:a16="http://schemas.microsoft.com/office/drawing/2014/main" id="{00000000-0008-0000-0500-000035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54" name="Rectangle 53">
          <a:extLst>
            <a:ext uri="{FF2B5EF4-FFF2-40B4-BE49-F238E27FC236}">
              <a16:creationId xmlns:a16="http://schemas.microsoft.com/office/drawing/2014/main" id="{00000000-0008-0000-0500-000036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55" name="Rectangle 54">
          <a:extLst>
            <a:ext uri="{FF2B5EF4-FFF2-40B4-BE49-F238E27FC236}">
              <a16:creationId xmlns:a16="http://schemas.microsoft.com/office/drawing/2014/main" id="{00000000-0008-0000-0500-000037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56" name="Rectangle 55">
          <a:extLst>
            <a:ext uri="{FF2B5EF4-FFF2-40B4-BE49-F238E27FC236}">
              <a16:creationId xmlns:a16="http://schemas.microsoft.com/office/drawing/2014/main" id="{00000000-0008-0000-0500-000038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57" name="Rectangle 56">
          <a:extLst>
            <a:ext uri="{FF2B5EF4-FFF2-40B4-BE49-F238E27FC236}">
              <a16:creationId xmlns:a16="http://schemas.microsoft.com/office/drawing/2014/main" id="{00000000-0008-0000-0500-000039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58" name="Rectangle 57">
          <a:extLst>
            <a:ext uri="{FF2B5EF4-FFF2-40B4-BE49-F238E27FC236}">
              <a16:creationId xmlns:a16="http://schemas.microsoft.com/office/drawing/2014/main" id="{00000000-0008-0000-0500-00003A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59" name="Rectangle 58">
          <a:extLst>
            <a:ext uri="{FF2B5EF4-FFF2-40B4-BE49-F238E27FC236}">
              <a16:creationId xmlns:a16="http://schemas.microsoft.com/office/drawing/2014/main" id="{00000000-0008-0000-0500-00003B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0" name="Rectangle 59">
          <a:extLst>
            <a:ext uri="{FF2B5EF4-FFF2-40B4-BE49-F238E27FC236}">
              <a16:creationId xmlns:a16="http://schemas.microsoft.com/office/drawing/2014/main" id="{00000000-0008-0000-0500-00003C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1" name="Rectangle 60">
          <a:extLst>
            <a:ext uri="{FF2B5EF4-FFF2-40B4-BE49-F238E27FC236}">
              <a16:creationId xmlns:a16="http://schemas.microsoft.com/office/drawing/2014/main" id="{00000000-0008-0000-0500-00003D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2" name="Rectangle 61">
          <a:extLst>
            <a:ext uri="{FF2B5EF4-FFF2-40B4-BE49-F238E27FC236}">
              <a16:creationId xmlns:a16="http://schemas.microsoft.com/office/drawing/2014/main" id="{00000000-0008-0000-0500-00003E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3" name="Rectangle 62">
          <a:extLst>
            <a:ext uri="{FF2B5EF4-FFF2-40B4-BE49-F238E27FC236}">
              <a16:creationId xmlns:a16="http://schemas.microsoft.com/office/drawing/2014/main" id="{00000000-0008-0000-0500-00003F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4" name="Rectangle 63">
          <a:extLst>
            <a:ext uri="{FF2B5EF4-FFF2-40B4-BE49-F238E27FC236}">
              <a16:creationId xmlns:a16="http://schemas.microsoft.com/office/drawing/2014/main" id="{00000000-0008-0000-0500-000040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65" name="Rectangle 64">
          <a:extLst>
            <a:ext uri="{FF2B5EF4-FFF2-40B4-BE49-F238E27FC236}">
              <a16:creationId xmlns:a16="http://schemas.microsoft.com/office/drawing/2014/main" id="{00000000-0008-0000-0500-000041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6" name="Rectangle 65">
          <a:extLst>
            <a:ext uri="{FF2B5EF4-FFF2-40B4-BE49-F238E27FC236}">
              <a16:creationId xmlns:a16="http://schemas.microsoft.com/office/drawing/2014/main" id="{00000000-0008-0000-0500-000042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7" name="Rectangle 66">
          <a:extLst>
            <a:ext uri="{FF2B5EF4-FFF2-40B4-BE49-F238E27FC236}">
              <a16:creationId xmlns:a16="http://schemas.microsoft.com/office/drawing/2014/main" id="{00000000-0008-0000-0500-000043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8" name="Rectangle 67">
          <a:extLst>
            <a:ext uri="{FF2B5EF4-FFF2-40B4-BE49-F238E27FC236}">
              <a16:creationId xmlns:a16="http://schemas.microsoft.com/office/drawing/2014/main" id="{00000000-0008-0000-0500-000044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69" name="Rectangle 68">
          <a:extLst>
            <a:ext uri="{FF2B5EF4-FFF2-40B4-BE49-F238E27FC236}">
              <a16:creationId xmlns:a16="http://schemas.microsoft.com/office/drawing/2014/main" id="{00000000-0008-0000-0500-000045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70" name="Rectangle 69">
          <a:extLst>
            <a:ext uri="{FF2B5EF4-FFF2-40B4-BE49-F238E27FC236}">
              <a16:creationId xmlns:a16="http://schemas.microsoft.com/office/drawing/2014/main" id="{00000000-0008-0000-0500-000046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71" name="Rectangle 70">
          <a:extLst>
            <a:ext uri="{FF2B5EF4-FFF2-40B4-BE49-F238E27FC236}">
              <a16:creationId xmlns:a16="http://schemas.microsoft.com/office/drawing/2014/main" id="{00000000-0008-0000-0500-000047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hyperlink" Target="mailto:karen.cahill@superbakery.com" TargetMode="External"/><Relationship Id="rId18" Type="http://schemas.openxmlformats.org/officeDocument/2006/relationships/hyperlink" Target="mailto:scooper@dorifoods.com" TargetMode="External"/><Relationship Id="rId26" Type="http://schemas.openxmlformats.org/officeDocument/2006/relationships/hyperlink" Target="mailto:jrs@integratedfoodservice.com" TargetMode="External"/><Relationship Id="rId39" Type="http://schemas.openxmlformats.org/officeDocument/2006/relationships/hyperlink" Target="mailto:toni.baca-eike@simplot.com" TargetMode="External"/><Relationship Id="rId21" Type="http://schemas.openxmlformats.org/officeDocument/2006/relationships/hyperlink" Target="mailto:afinehout@idahoan.com" TargetMode="External"/><Relationship Id="rId34" Type="http://schemas.openxmlformats.org/officeDocument/2006/relationships/hyperlink" Target="mailto:virginiaw@globalfoodslv.com" TargetMode="External"/><Relationship Id="rId42" Type="http://schemas.openxmlformats.org/officeDocument/2006/relationships/hyperlink" Target="mailto:brown.steven@mem.sysco.com" TargetMode="External"/><Relationship Id="rId7" Type="http://schemas.openxmlformats.org/officeDocument/2006/relationships/hyperlink" Target="mailto:mark@echolakefoods.com" TargetMode="External"/><Relationship Id="rId2" Type="http://schemas.openxmlformats.org/officeDocument/2006/relationships/hyperlink" Target="mailto:valerie_mccoy@cargill.com" TargetMode="External"/><Relationship Id="rId16" Type="http://schemas.openxmlformats.org/officeDocument/2006/relationships/hyperlink" Target="mailto:kcundiff@jjsnack.com" TargetMode="External"/><Relationship Id="rId20" Type="http://schemas.openxmlformats.org/officeDocument/2006/relationships/hyperlink" Target="mailto:dan@mcifoods.com" TargetMode="External"/><Relationship Id="rId29" Type="http://schemas.openxmlformats.org/officeDocument/2006/relationships/hyperlink" Target="mailto:lmccluskey@toolsforschools.com" TargetMode="External"/><Relationship Id="rId41" Type="http://schemas.openxmlformats.org/officeDocument/2006/relationships/hyperlink" Target="mailto:dhalt@redgold.com" TargetMode="External"/><Relationship Id="rId1" Type="http://schemas.openxmlformats.org/officeDocument/2006/relationships/hyperlink" Target="mailto:TomL@juice4u.com" TargetMode="External"/><Relationship Id="rId6" Type="http://schemas.openxmlformats.org/officeDocument/2006/relationships/hyperlink" Target="mailto:mikki@churchfieldtrading.com" TargetMode="External"/><Relationship Id="rId11" Type="http://schemas.openxmlformats.org/officeDocument/2006/relationships/hyperlink" Target="mailto:marshall@backtobasicsfoods.com" TargetMode="External"/><Relationship Id="rId24" Type="http://schemas.openxmlformats.org/officeDocument/2006/relationships/hyperlink" Target="mailto:bids@skybluefoods.net" TargetMode="External"/><Relationship Id="rId32" Type="http://schemas.openxmlformats.org/officeDocument/2006/relationships/hyperlink" Target="mailto:dmuscari@buddig.com" TargetMode="External"/><Relationship Id="rId37" Type="http://schemas.openxmlformats.org/officeDocument/2006/relationships/hyperlink" Target="mailto:gaylemathews@pmgwins.com" TargetMode="External"/><Relationship Id="rId40" Type="http://schemas.openxmlformats.org/officeDocument/2006/relationships/hyperlink" Target="mailto:beckwith@norpac.com" TargetMode="External"/><Relationship Id="rId5" Type="http://schemas.openxmlformats.org/officeDocument/2006/relationships/hyperlink" Target="mailto:vjn1@att.net" TargetMode="External"/><Relationship Id="rId15" Type="http://schemas.openxmlformats.org/officeDocument/2006/relationships/hyperlink" Target="mailto:Bhornbeck@petersonfarmsinc.com" TargetMode="External"/><Relationship Id="rId23" Type="http://schemas.openxmlformats.org/officeDocument/2006/relationships/hyperlink" Target="mailto:jennifer.barnes@shaverfoods.com" TargetMode="External"/><Relationship Id="rId28" Type="http://schemas.openxmlformats.org/officeDocument/2006/relationships/hyperlink" Target="mailto:sfsibids@schwans.com" TargetMode="External"/><Relationship Id="rId36" Type="http://schemas.openxmlformats.org/officeDocument/2006/relationships/hyperlink" Target="mailto:bids@bakecrafters.com" TargetMode="External"/><Relationship Id="rId10" Type="http://schemas.openxmlformats.org/officeDocument/2006/relationships/hyperlink" Target="mailto:bidpricing@jnsfoods.com" TargetMode="External"/><Relationship Id="rId19" Type="http://schemas.openxmlformats.org/officeDocument/2006/relationships/hyperlink" Target="mailto:mmcdonald@marzetti.com" TargetMode="External"/><Relationship Id="rId31" Type="http://schemas.openxmlformats.org/officeDocument/2006/relationships/hyperlink" Target="mailto:ngoetz@nationalfoodgroup.com" TargetMode="External"/><Relationship Id="rId4" Type="http://schemas.openxmlformats.org/officeDocument/2006/relationships/hyperlink" Target="mailto:maolson@postholdings.com" TargetMode="External"/><Relationship Id="rId9" Type="http://schemas.openxmlformats.org/officeDocument/2006/relationships/hyperlink" Target="mailto:chuck.gentile@conagrafoods.com" TargetMode="External"/><Relationship Id="rId14" Type="http://schemas.openxmlformats.org/officeDocument/2006/relationships/hyperlink" Target="mailto:jimmy.green@usfoods.com" TargetMode="External"/><Relationship Id="rId22" Type="http://schemas.openxmlformats.org/officeDocument/2006/relationships/hyperlink" Target="mailto:scott@afp-us.com" TargetMode="External"/><Relationship Id="rId27" Type="http://schemas.openxmlformats.org/officeDocument/2006/relationships/hyperlink" Target="mailto:Adriana.Lings2530@gmail.com" TargetMode="External"/><Relationship Id="rId30" Type="http://schemas.openxmlformats.org/officeDocument/2006/relationships/hyperlink" Target="mailto:bids@chefscornerfoods.com" TargetMode="External"/><Relationship Id="rId35" Type="http://schemas.openxmlformats.org/officeDocument/2006/relationships/hyperlink" Target="mailto:chelly.allen@effem.com" TargetMode="External"/><Relationship Id="rId43" Type="http://schemas.openxmlformats.org/officeDocument/2006/relationships/printerSettings" Target="../printerSettings/printerSettings8.bin"/><Relationship Id="rId8" Type="http://schemas.openxmlformats.org/officeDocument/2006/relationships/hyperlink" Target="mailto:jackanderson@muffintown.com" TargetMode="External"/><Relationship Id="rId3" Type="http://schemas.openxmlformats.org/officeDocument/2006/relationships/hyperlink" Target="mailto:bids@tastybrandsk12.com" TargetMode="External"/><Relationship Id="rId12" Type="http://schemas.openxmlformats.org/officeDocument/2006/relationships/hyperlink" Target="mailto:Tim.Alexander@Tyson.com" TargetMode="External"/><Relationship Id="rId17" Type="http://schemas.openxmlformats.org/officeDocument/2006/relationships/hyperlink" Target="mailto:carissa.vishaway@asmwaypoint.com" TargetMode="External"/><Relationship Id="rId25" Type="http://schemas.openxmlformats.org/officeDocument/2006/relationships/hyperlink" Target="mailto:bids@asianfoodsolutions.com" TargetMode="External"/><Relationship Id="rId33" Type="http://schemas.openxmlformats.org/officeDocument/2006/relationships/hyperlink" Target="mailto:tonybagelman@cs.com" TargetMode="External"/><Relationship Id="rId38" Type="http://schemas.openxmlformats.org/officeDocument/2006/relationships/hyperlink" Target="mailto:david@davesba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J14"/>
  <sheetViews>
    <sheetView tabSelected="1" showWhiteSpace="0" view="pageBreakPreview" zoomScale="60" zoomScaleNormal="80" zoomScalePageLayoutView="66" workbookViewId="0">
      <selection activeCell="I4" sqref="I4"/>
    </sheetView>
  </sheetViews>
  <sheetFormatPr defaultRowHeight="15" x14ac:dyDescent="0.25"/>
  <cols>
    <col min="1" max="1" width="12.85546875" style="3" customWidth="1"/>
    <col min="2" max="2" width="18" style="3" customWidth="1"/>
    <col min="3" max="3" width="45.140625" style="4" customWidth="1"/>
    <col min="4" max="4" width="29.140625" style="5" customWidth="1"/>
    <col min="5" max="5" width="26" style="6" customWidth="1"/>
    <col min="6" max="6" width="19.140625" style="3" customWidth="1"/>
    <col min="7" max="7" width="15.7109375" style="3" customWidth="1"/>
    <col min="8" max="8" width="17.5703125" style="3" customWidth="1"/>
    <col min="9" max="9" width="18.140625" style="3" customWidth="1"/>
    <col min="10" max="10" width="16.28515625" style="3" customWidth="1"/>
    <col min="11" max="12" width="15" style="3" customWidth="1"/>
    <col min="13" max="13" width="13.85546875" style="16" customWidth="1"/>
    <col min="14" max="14" width="13.7109375" style="15" customWidth="1"/>
    <col min="15" max="15" width="18.42578125" style="14" customWidth="1"/>
    <col min="16" max="16" width="18.5703125" style="3" customWidth="1"/>
    <col min="17" max="17" width="20.140625" style="3" customWidth="1"/>
    <col min="18" max="16384" width="9.140625" style="3"/>
  </cols>
  <sheetData>
    <row r="1" spans="1:62" ht="90" customHeight="1" x14ac:dyDescent="0.25">
      <c r="A1" s="301" t="s">
        <v>0</v>
      </c>
      <c r="B1" s="302" t="s">
        <v>1</v>
      </c>
      <c r="C1" s="302" t="s">
        <v>2</v>
      </c>
      <c r="D1" s="302" t="s">
        <v>3</v>
      </c>
      <c r="E1" s="303" t="s">
        <v>4</v>
      </c>
      <c r="F1" s="302" t="s">
        <v>5</v>
      </c>
      <c r="G1" s="302" t="s">
        <v>6</v>
      </c>
      <c r="H1" s="302" t="s">
        <v>7</v>
      </c>
      <c r="I1" s="302" t="s">
        <v>8</v>
      </c>
      <c r="J1" s="302" t="s">
        <v>9</v>
      </c>
      <c r="K1" s="302" t="s">
        <v>10</v>
      </c>
      <c r="L1" s="302" t="s">
        <v>11</v>
      </c>
      <c r="M1" s="304" t="s">
        <v>12</v>
      </c>
      <c r="N1" s="305" t="s">
        <v>13</v>
      </c>
      <c r="O1" s="306" t="s">
        <v>14</v>
      </c>
      <c r="P1" s="302" t="s">
        <v>15</v>
      </c>
      <c r="Q1" s="307" t="s">
        <v>16</v>
      </c>
    </row>
    <row r="2" spans="1:62" ht="24.75" customHeight="1" x14ac:dyDescent="0.25">
      <c r="A2" s="308" t="s">
        <v>17</v>
      </c>
      <c r="B2" s="309" t="s">
        <v>18</v>
      </c>
      <c r="C2" s="309" t="s">
        <v>19</v>
      </c>
      <c r="D2" s="309" t="s">
        <v>20</v>
      </c>
      <c r="E2" s="309" t="s">
        <v>21</v>
      </c>
      <c r="F2" s="309" t="s">
        <v>22</v>
      </c>
      <c r="G2" s="309" t="s">
        <v>23</v>
      </c>
      <c r="H2" s="309" t="s">
        <v>24</v>
      </c>
      <c r="I2" s="309" t="s">
        <v>25</v>
      </c>
      <c r="J2" s="309" t="s">
        <v>26</v>
      </c>
      <c r="K2" s="309" t="s">
        <v>27</v>
      </c>
      <c r="L2" s="309" t="s">
        <v>28</v>
      </c>
      <c r="M2" s="310" t="s">
        <v>29</v>
      </c>
      <c r="N2" s="311" t="s">
        <v>30</v>
      </c>
      <c r="O2" s="312" t="s">
        <v>31</v>
      </c>
      <c r="P2" s="309" t="s">
        <v>32</v>
      </c>
      <c r="Q2" s="313" t="s">
        <v>33</v>
      </c>
    </row>
    <row r="3" spans="1:62" ht="208.5" customHeight="1" x14ac:dyDescent="0.25">
      <c r="A3" s="314"/>
      <c r="B3" s="315"/>
      <c r="C3" s="316" t="s">
        <v>34</v>
      </c>
      <c r="D3" s="317" t="s">
        <v>35</v>
      </c>
      <c r="E3" s="318" t="s">
        <v>36</v>
      </c>
      <c r="F3" s="319" t="s">
        <v>37</v>
      </c>
      <c r="G3" s="315"/>
      <c r="H3" s="315"/>
      <c r="I3" s="315"/>
      <c r="J3" s="320"/>
      <c r="K3" s="315"/>
      <c r="L3" s="315"/>
      <c r="M3" s="321"/>
      <c r="N3" s="322"/>
      <c r="O3" s="323"/>
      <c r="P3" s="315"/>
      <c r="Q3" s="68"/>
    </row>
    <row r="4" spans="1:62" ht="208.5" customHeight="1" x14ac:dyDescent="0.25">
      <c r="A4" s="324">
        <v>1007</v>
      </c>
      <c r="B4" s="325" t="s">
        <v>38</v>
      </c>
      <c r="C4" s="326" t="s">
        <v>39</v>
      </c>
      <c r="D4" s="327" t="s">
        <v>40</v>
      </c>
      <c r="E4" s="328">
        <v>200000</v>
      </c>
      <c r="F4" s="29"/>
      <c r="G4" s="138"/>
      <c r="H4" s="138"/>
      <c r="I4" s="138"/>
      <c r="J4" s="33"/>
      <c r="K4" s="138"/>
      <c r="L4" s="138"/>
      <c r="M4" s="329" t="e">
        <f>E4/K4</f>
        <v>#DIV/0!</v>
      </c>
      <c r="N4" s="330" t="e">
        <f>L4/K4</f>
        <v>#DIV/0!</v>
      </c>
      <c r="O4" s="331" t="e">
        <f>E4*N4</f>
        <v>#DIV/0!</v>
      </c>
      <c r="P4" s="138"/>
      <c r="Q4" s="68"/>
    </row>
    <row r="5" spans="1:62" ht="169.5" customHeight="1" x14ac:dyDescent="0.25">
      <c r="A5" s="332">
        <v>1024</v>
      </c>
      <c r="B5" s="333" t="s">
        <v>38</v>
      </c>
      <c r="C5" s="334" t="s">
        <v>41</v>
      </c>
      <c r="D5" s="335" t="s">
        <v>42</v>
      </c>
      <c r="E5" s="336">
        <v>175000</v>
      </c>
      <c r="F5" s="85"/>
      <c r="G5" s="58"/>
      <c r="H5" s="58"/>
      <c r="I5" s="58"/>
      <c r="J5" s="60"/>
      <c r="K5" s="58"/>
      <c r="L5" s="58"/>
      <c r="M5" s="329" t="e">
        <f t="shared" ref="M5:M14" si="0">E5/K5</f>
        <v>#DIV/0!</v>
      </c>
      <c r="N5" s="330" t="e">
        <f t="shared" ref="N5:N14" si="1">L5/K5</f>
        <v>#DIV/0!</v>
      </c>
      <c r="O5" s="331" t="e">
        <f t="shared" ref="O5:O14" si="2">E5*N5</f>
        <v>#DIV/0!</v>
      </c>
      <c r="P5" s="58"/>
      <c r="Q5" s="86"/>
      <c r="R5" s="61"/>
      <c r="S5" s="61"/>
    </row>
    <row r="6" spans="1:62" ht="169.5" customHeight="1" x14ac:dyDescent="0.25">
      <c r="A6" s="332">
        <v>1027</v>
      </c>
      <c r="B6" s="333" t="s">
        <v>38</v>
      </c>
      <c r="C6" s="337" t="s">
        <v>43</v>
      </c>
      <c r="D6" s="335" t="s">
        <v>44</v>
      </c>
      <c r="E6" s="336">
        <v>350000</v>
      </c>
      <c r="F6" s="85"/>
      <c r="G6" s="58"/>
      <c r="H6" s="58"/>
      <c r="I6" s="58"/>
      <c r="J6" s="60"/>
      <c r="K6" s="58"/>
      <c r="L6" s="58"/>
      <c r="M6" s="329" t="e">
        <f>E6/K6</f>
        <v>#DIV/0!</v>
      </c>
      <c r="N6" s="330" t="e">
        <f>L6/K6</f>
        <v>#DIV/0!</v>
      </c>
      <c r="O6" s="331" t="e">
        <f>E6*N6</f>
        <v>#DIV/0!</v>
      </c>
      <c r="P6" s="58"/>
      <c r="Q6" s="86"/>
      <c r="R6" s="61"/>
      <c r="S6" s="61"/>
    </row>
    <row r="7" spans="1:62" ht="149.25" customHeight="1" x14ac:dyDescent="0.25">
      <c r="A7" s="332">
        <v>1319</v>
      </c>
      <c r="B7" s="333" t="s">
        <v>38</v>
      </c>
      <c r="C7" s="337" t="s">
        <v>45</v>
      </c>
      <c r="D7" s="335" t="s">
        <v>46</v>
      </c>
      <c r="E7" s="336">
        <v>150000</v>
      </c>
      <c r="F7" s="85"/>
      <c r="G7" s="58"/>
      <c r="H7" s="58"/>
      <c r="I7" s="58"/>
      <c r="J7" s="60"/>
      <c r="K7" s="58"/>
      <c r="L7" s="58"/>
      <c r="M7" s="329" t="e">
        <f>E7/K7</f>
        <v>#DIV/0!</v>
      </c>
      <c r="N7" s="330" t="e">
        <f>L7/K7</f>
        <v>#DIV/0!</v>
      </c>
      <c r="O7" s="331" t="e">
        <f>E7*N7</f>
        <v>#DIV/0!</v>
      </c>
      <c r="P7" s="58"/>
      <c r="Q7" s="86"/>
      <c r="R7" s="61"/>
      <c r="S7" s="61"/>
    </row>
    <row r="8" spans="1:62" ht="102.75" customHeight="1" x14ac:dyDescent="0.25">
      <c r="A8" s="338">
        <v>1525</v>
      </c>
      <c r="B8" s="339" t="s">
        <v>38</v>
      </c>
      <c r="C8" s="340" t="s">
        <v>47</v>
      </c>
      <c r="D8" s="334" t="s">
        <v>48</v>
      </c>
      <c r="E8" s="341">
        <v>100000</v>
      </c>
      <c r="F8" s="46"/>
      <c r="G8" s="46"/>
      <c r="H8" s="51"/>
      <c r="I8" s="52"/>
      <c r="J8" s="60"/>
      <c r="K8" s="175"/>
      <c r="L8" s="176"/>
      <c r="M8" s="329" t="e">
        <f>E8/K8</f>
        <v>#DIV/0!</v>
      </c>
      <c r="N8" s="330" t="e">
        <f>L8/K8</f>
        <v>#DIV/0!</v>
      </c>
      <c r="O8" s="331" t="e">
        <f>E8*N8</f>
        <v>#DIV/0!</v>
      </c>
      <c r="P8" s="58"/>
      <c r="Q8" s="86"/>
      <c r="R8" s="61"/>
      <c r="S8" s="61"/>
    </row>
    <row r="9" spans="1:62" ht="148.5" customHeight="1" x14ac:dyDescent="0.25">
      <c r="A9" s="338">
        <v>1561</v>
      </c>
      <c r="B9" s="339" t="s">
        <v>38</v>
      </c>
      <c r="C9" s="337" t="s">
        <v>49</v>
      </c>
      <c r="D9" s="334" t="s">
        <v>44</v>
      </c>
      <c r="E9" s="341">
        <v>100000</v>
      </c>
      <c r="F9" s="46"/>
      <c r="G9" s="46"/>
      <c r="H9" s="51"/>
      <c r="I9" s="52"/>
      <c r="J9" s="60"/>
      <c r="K9" s="175"/>
      <c r="L9" s="176"/>
      <c r="M9" s="329"/>
      <c r="N9" s="330"/>
      <c r="O9" s="331"/>
      <c r="P9" s="58"/>
      <c r="Q9" s="86"/>
      <c r="R9" s="61"/>
      <c r="S9" s="61"/>
    </row>
    <row r="10" spans="1:62" ht="148.5" customHeight="1" x14ac:dyDescent="0.25">
      <c r="A10" s="338">
        <v>1572</v>
      </c>
      <c r="B10" s="339" t="s">
        <v>38</v>
      </c>
      <c r="C10" s="342" t="s">
        <v>50</v>
      </c>
      <c r="D10" s="334" t="s">
        <v>44</v>
      </c>
      <c r="E10" s="341">
        <v>1800</v>
      </c>
      <c r="F10" s="46"/>
      <c r="G10" s="46"/>
      <c r="H10" s="51"/>
      <c r="I10" s="52"/>
      <c r="J10" s="60"/>
      <c r="K10" s="175"/>
      <c r="L10" s="176"/>
      <c r="M10" s="329" t="e">
        <f t="shared" si="0"/>
        <v>#DIV/0!</v>
      </c>
      <c r="N10" s="330" t="e">
        <f t="shared" si="1"/>
        <v>#DIV/0!</v>
      </c>
      <c r="O10" s="331" t="e">
        <f t="shared" si="2"/>
        <v>#DIV/0!</v>
      </c>
      <c r="P10" s="58"/>
      <c r="Q10" s="86"/>
      <c r="R10" s="61"/>
      <c r="S10" s="61"/>
    </row>
    <row r="11" spans="1:62" ht="162" customHeight="1" x14ac:dyDescent="0.25">
      <c r="A11" s="343">
        <v>1686</v>
      </c>
      <c r="B11" s="344" t="s">
        <v>38</v>
      </c>
      <c r="C11" s="345" t="s">
        <v>51</v>
      </c>
      <c r="D11" s="346" t="s">
        <v>52</v>
      </c>
      <c r="E11" s="347">
        <v>200000</v>
      </c>
      <c r="F11" s="63"/>
      <c r="G11" s="63"/>
      <c r="H11" s="25"/>
      <c r="I11" s="34"/>
      <c r="J11" s="33"/>
      <c r="K11" s="139"/>
      <c r="L11" s="187"/>
      <c r="M11" s="329" t="e">
        <f t="shared" si="0"/>
        <v>#DIV/0!</v>
      </c>
      <c r="N11" s="330" t="e">
        <f t="shared" si="1"/>
        <v>#DIV/0!</v>
      </c>
      <c r="O11" s="331" t="e">
        <f t="shared" si="2"/>
        <v>#DIV/0!</v>
      </c>
      <c r="P11" s="138"/>
      <c r="Q11" s="68"/>
    </row>
    <row r="12" spans="1:62" ht="168.75" customHeight="1" x14ac:dyDescent="0.25">
      <c r="A12" s="343">
        <v>1687</v>
      </c>
      <c r="B12" s="344" t="s">
        <v>38</v>
      </c>
      <c r="C12" s="345" t="s">
        <v>53</v>
      </c>
      <c r="D12" s="346" t="s">
        <v>54</v>
      </c>
      <c r="E12" s="347">
        <v>200000</v>
      </c>
      <c r="F12" s="63"/>
      <c r="G12" s="63"/>
      <c r="H12" s="25"/>
      <c r="I12" s="34"/>
      <c r="J12" s="33"/>
      <c r="K12" s="139"/>
      <c r="L12" s="187"/>
      <c r="M12" s="329" t="e">
        <f t="shared" si="0"/>
        <v>#DIV/0!</v>
      </c>
      <c r="N12" s="330" t="e">
        <f t="shared" si="1"/>
        <v>#DIV/0!</v>
      </c>
      <c r="O12" s="331" t="e">
        <f t="shared" si="2"/>
        <v>#DIV/0!</v>
      </c>
      <c r="P12" s="138"/>
      <c r="Q12" s="68"/>
    </row>
    <row r="13" spans="1:62" ht="129" customHeight="1" x14ac:dyDescent="0.25">
      <c r="A13" s="332">
        <v>1879</v>
      </c>
      <c r="B13" s="333" t="s">
        <v>38</v>
      </c>
      <c r="C13" s="348" t="s">
        <v>55</v>
      </c>
      <c r="D13" s="342" t="s">
        <v>56</v>
      </c>
      <c r="E13" s="341">
        <v>200000</v>
      </c>
      <c r="F13" s="46"/>
      <c r="G13" s="46"/>
      <c r="H13" s="51"/>
      <c r="I13" s="51"/>
      <c r="J13" s="51"/>
      <c r="K13" s="62"/>
      <c r="L13" s="54"/>
      <c r="M13" s="329" t="e">
        <f t="shared" si="0"/>
        <v>#DIV/0!</v>
      </c>
      <c r="N13" s="330" t="e">
        <f t="shared" si="1"/>
        <v>#DIV/0!</v>
      </c>
      <c r="O13" s="331" t="e">
        <f t="shared" si="2"/>
        <v>#DIV/0!</v>
      </c>
      <c r="P13" s="60"/>
      <c r="Q13" s="87"/>
      <c r="R13" s="61"/>
      <c r="S13" s="61"/>
    </row>
    <row r="14" spans="1:62" s="22" customFormat="1" ht="165.75" customHeight="1" x14ac:dyDescent="0.25">
      <c r="A14" s="349">
        <v>3003</v>
      </c>
      <c r="B14" s="350" t="s">
        <v>38</v>
      </c>
      <c r="C14" s="351" t="s">
        <v>57</v>
      </c>
      <c r="D14" s="352" t="s">
        <v>58</v>
      </c>
      <c r="E14" s="353">
        <v>225000</v>
      </c>
      <c r="F14" s="63"/>
      <c r="G14" s="63"/>
      <c r="H14" s="25"/>
      <c r="I14" s="25"/>
      <c r="J14" s="25"/>
      <c r="K14" s="65"/>
      <c r="L14" s="27"/>
      <c r="M14" s="329" t="e">
        <f t="shared" si="0"/>
        <v>#DIV/0!</v>
      </c>
      <c r="N14" s="330" t="e">
        <f t="shared" si="1"/>
        <v>#DIV/0!</v>
      </c>
      <c r="O14" s="331" t="e">
        <f t="shared" si="2"/>
        <v>#DIV/0!</v>
      </c>
      <c r="P14" s="29"/>
      <c r="Q14" s="69"/>
      <c r="R14" s="67"/>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row>
  </sheetData>
  <sheetProtection algorithmName="SHA-512" hashValue="GzkJxsmFw9C27CWFoY6m3OcuJMmaNFOKVKqqHmHqIHmjynvps1O8oz53HhM95OdQvhKtRliJafd02/DCiJY1aA==" saltValue="5P13ieyVUeTYjmRz5zjivw==" spinCount="100000" sheet="1" selectLockedCells="1"/>
  <conditionalFormatting sqref="F14:G14">
    <cfRule type="colorScale" priority="4">
      <colorScale>
        <cfvo type="min"/>
        <cfvo type="max"/>
        <color rgb="FFFF7128"/>
        <color rgb="FFFFEF9C"/>
      </colorScale>
    </cfRule>
  </conditionalFormatting>
  <conditionalFormatting sqref="D13">
    <cfRule type="colorScale" priority="4155">
      <colorScale>
        <cfvo type="min"/>
        <cfvo type="max"/>
        <color rgb="FFFF7128"/>
        <color rgb="FFFFEF9C"/>
      </colorScale>
    </cfRule>
  </conditionalFormatting>
  <conditionalFormatting sqref="D8:D12">
    <cfRule type="colorScale" priority="2">
      <colorScale>
        <cfvo type="min"/>
        <cfvo type="max"/>
        <color rgb="FFFF7128"/>
        <color rgb="FFFFEF9C"/>
      </colorScale>
    </cfRule>
  </conditionalFormatting>
  <conditionalFormatting sqref="F10:G12">
    <cfRule type="colorScale" priority="3">
      <colorScale>
        <cfvo type="min"/>
        <cfvo type="max"/>
        <color rgb="FFFF7128"/>
        <color rgb="FFFFEF9C"/>
      </colorScale>
    </cfRule>
  </conditionalFormatting>
  <conditionalFormatting sqref="F8:G9">
    <cfRule type="colorScale" priority="1">
      <colorScale>
        <cfvo type="min"/>
        <cfvo type="max"/>
        <color rgb="FFFF7128"/>
        <color rgb="FFFFEF9C"/>
      </colorScale>
    </cfRule>
  </conditionalFormatting>
  <printOptions horizontalCentered="1"/>
  <pageMargins left="0.2" right="0.2" top="1" bottom="0.25" header="0.3" footer="0.3"/>
  <pageSetup paperSize="5" scale="46" fitToHeight="0" orientation="landscape" r:id="rId1"/>
  <headerFooter>
    <oddHeader>&amp;C&amp;"-,Bold"&amp;16Memphis Shelby County Board of Education (MSCBE)
Division of Nutrition Services
2022-2023  Miscellaneous Food Bid 
Frozen By the Serving</oddHeader>
    <oddFooter>&amp;C&amp;P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72787-592E-4C00-B228-CFCC0D929466}">
  <sheetPr>
    <pageSetUpPr fitToPage="1"/>
  </sheetPr>
  <dimension ref="A1:X4"/>
  <sheetViews>
    <sheetView view="pageBreakPreview" zoomScale="60" zoomScaleNormal="80" workbookViewId="0">
      <selection activeCell="AA13" sqref="AA13"/>
    </sheetView>
  </sheetViews>
  <sheetFormatPr defaultRowHeight="15" x14ac:dyDescent="0.25"/>
  <cols>
    <col min="1" max="1" width="7.140625" customWidth="1"/>
    <col min="2" max="2" width="12.28515625" customWidth="1"/>
    <col min="3" max="3" width="27.140625" customWidth="1"/>
    <col min="4" max="4" width="15.7109375" customWidth="1"/>
    <col min="5" max="5" width="10.85546875" customWidth="1"/>
    <col min="8" max="8" width="14.5703125" customWidth="1"/>
    <col min="9" max="10" width="12.7109375" customWidth="1"/>
    <col min="13" max="13" width="13.5703125" customWidth="1"/>
    <col min="14" max="14" width="13.28515625" customWidth="1"/>
    <col min="15" max="15" width="14" customWidth="1"/>
    <col min="16" max="16" width="13.7109375" customWidth="1"/>
    <col min="17" max="17" width="13.140625" customWidth="1"/>
    <col min="18" max="18" width="12.7109375" customWidth="1"/>
    <col min="19" max="20" width="12.42578125" customWidth="1"/>
    <col min="21" max="21" width="10.5703125" customWidth="1"/>
    <col min="22" max="22" width="12" customWidth="1"/>
    <col min="24" max="24" width="12.5703125" customWidth="1"/>
  </cols>
  <sheetData>
    <row r="1" spans="1:24" ht="94.5" x14ac:dyDescent="0.25">
      <c r="A1" s="354" t="s">
        <v>59</v>
      </c>
      <c r="B1" s="354" t="s">
        <v>1</v>
      </c>
      <c r="C1" s="354" t="s">
        <v>2</v>
      </c>
      <c r="D1" s="355" t="s">
        <v>60</v>
      </c>
      <c r="E1" s="354" t="s">
        <v>61</v>
      </c>
      <c r="F1" s="355" t="s">
        <v>62</v>
      </c>
      <c r="G1" s="356" t="s">
        <v>63</v>
      </c>
      <c r="H1" s="357" t="s">
        <v>64</v>
      </c>
      <c r="I1" s="357" t="s">
        <v>65</v>
      </c>
      <c r="J1" s="358" t="s">
        <v>66</v>
      </c>
      <c r="K1" s="358" t="s">
        <v>67</v>
      </c>
      <c r="L1" s="355" t="s">
        <v>68</v>
      </c>
      <c r="M1" s="359" t="s">
        <v>69</v>
      </c>
      <c r="N1" s="360" t="s">
        <v>70</v>
      </c>
      <c r="O1" s="361" t="s">
        <v>71</v>
      </c>
      <c r="P1" s="362" t="s">
        <v>72</v>
      </c>
      <c r="Q1" s="360" t="s">
        <v>73</v>
      </c>
      <c r="R1" s="361" t="s">
        <v>74</v>
      </c>
      <c r="S1" s="363" t="s">
        <v>75</v>
      </c>
      <c r="T1" s="363" t="s">
        <v>76</v>
      </c>
      <c r="U1" s="357" t="s">
        <v>77</v>
      </c>
      <c r="V1" s="361" t="s">
        <v>78</v>
      </c>
      <c r="W1" s="364" t="s">
        <v>79</v>
      </c>
      <c r="X1" s="365" t="s">
        <v>16</v>
      </c>
    </row>
    <row r="2" spans="1:24" ht="31.5" x14ac:dyDescent="0.25">
      <c r="A2" s="355" t="s">
        <v>17</v>
      </c>
      <c r="B2" s="355" t="s">
        <v>18</v>
      </c>
      <c r="C2" s="355" t="s">
        <v>19</v>
      </c>
      <c r="D2" s="355" t="s">
        <v>20</v>
      </c>
      <c r="E2" s="355" t="s">
        <v>21</v>
      </c>
      <c r="F2" s="355" t="s">
        <v>22</v>
      </c>
      <c r="G2" s="355" t="s">
        <v>23</v>
      </c>
      <c r="H2" s="366" t="s">
        <v>24</v>
      </c>
      <c r="I2" s="355" t="s">
        <v>25</v>
      </c>
      <c r="J2" s="355" t="s">
        <v>26</v>
      </c>
      <c r="K2" s="355" t="s">
        <v>27</v>
      </c>
      <c r="L2" s="355" t="s">
        <v>28</v>
      </c>
      <c r="M2" s="355" t="s">
        <v>29</v>
      </c>
      <c r="N2" s="355" t="s">
        <v>30</v>
      </c>
      <c r="O2" s="355" t="s">
        <v>31</v>
      </c>
      <c r="P2" s="355" t="s">
        <v>32</v>
      </c>
      <c r="Q2" s="355" t="s">
        <v>33</v>
      </c>
      <c r="R2" s="355" t="s">
        <v>80</v>
      </c>
      <c r="S2" s="355" t="s">
        <v>81</v>
      </c>
      <c r="T2" s="355" t="s">
        <v>82</v>
      </c>
      <c r="U2" s="355" t="s">
        <v>83</v>
      </c>
      <c r="V2" s="355" t="s">
        <v>84</v>
      </c>
      <c r="W2" s="367" t="s">
        <v>85</v>
      </c>
      <c r="X2" s="313" t="s">
        <v>86</v>
      </c>
    </row>
    <row r="3" spans="1:24" ht="226.5" customHeight="1" x14ac:dyDescent="0.25">
      <c r="A3" s="368"/>
      <c r="B3" s="369"/>
      <c r="C3" s="370" t="s">
        <v>34</v>
      </c>
      <c r="D3" s="371" t="s">
        <v>35</v>
      </c>
      <c r="E3" s="372" t="s">
        <v>36</v>
      </c>
      <c r="F3" s="373"/>
      <c r="G3" s="374" t="s">
        <v>37</v>
      </c>
      <c r="H3" s="375"/>
      <c r="I3" s="376"/>
      <c r="J3" s="369"/>
      <c r="K3" s="369"/>
      <c r="L3" s="369"/>
      <c r="M3" s="369"/>
      <c r="N3" s="369"/>
      <c r="O3" s="369"/>
      <c r="P3" s="377"/>
      <c r="Q3" s="378"/>
      <c r="R3" s="378"/>
      <c r="S3" s="379"/>
      <c r="T3" s="378"/>
      <c r="U3" s="378"/>
      <c r="V3" s="378"/>
      <c r="W3" s="378"/>
      <c r="X3" s="295"/>
    </row>
    <row r="4" spans="1:24" ht="203.25" customHeight="1" x14ac:dyDescent="0.25">
      <c r="A4" s="380">
        <v>1006</v>
      </c>
      <c r="B4" s="380" t="s">
        <v>38</v>
      </c>
      <c r="C4" s="381" t="s">
        <v>87</v>
      </c>
      <c r="D4" s="382" t="s">
        <v>88</v>
      </c>
      <c r="E4" s="383">
        <v>100000</v>
      </c>
      <c r="F4" s="384"/>
      <c r="G4" s="46"/>
      <c r="H4" s="177"/>
      <c r="I4" s="177"/>
      <c r="J4" s="52"/>
      <c r="K4" s="52"/>
      <c r="L4" s="177"/>
      <c r="M4" s="177"/>
      <c r="N4" s="178"/>
      <c r="O4" s="178"/>
      <c r="P4" s="179"/>
      <c r="Q4" s="180"/>
      <c r="R4" s="181"/>
      <c r="S4" s="385">
        <f>N4+O4</f>
        <v>0</v>
      </c>
      <c r="T4" s="386">
        <f>R4+Q4</f>
        <v>0</v>
      </c>
      <c r="U4" s="387" t="e">
        <f>E4/L4</f>
        <v>#DIV/0!</v>
      </c>
      <c r="V4" s="387" t="e">
        <f>T4*U4</f>
        <v>#DIV/0!</v>
      </c>
      <c r="W4" s="388"/>
      <c r="X4" s="291"/>
    </row>
  </sheetData>
  <sheetProtection algorithmName="SHA-512" hashValue="CYVsYd54huzIQR/C9Cfty5Da1IokOzJmUAMfmIGA322j+m+OFhid35amOm0KJqX4wP4sAOBmegU0xrQVBYeGmw==" saltValue="DcCg1YCBE2ycvnoW1j8jbg==" spinCount="100000" sheet="1" objects="1" scenarios="1"/>
  <mergeCells count="2">
    <mergeCell ref="E3:F3"/>
    <mergeCell ref="E4:F4"/>
  </mergeCells>
  <conditionalFormatting sqref="D4">
    <cfRule type="colorScale" priority="1">
      <colorScale>
        <cfvo type="min"/>
        <cfvo type="max"/>
        <color rgb="FFFF7128"/>
        <color rgb="FFFFEF9C"/>
      </colorScale>
    </cfRule>
  </conditionalFormatting>
  <conditionalFormatting sqref="G4">
    <cfRule type="colorScale" priority="2">
      <colorScale>
        <cfvo type="min"/>
        <cfvo type="max"/>
        <color rgb="FFFF7128"/>
        <color rgb="FFFFEF9C"/>
      </colorScale>
    </cfRule>
  </conditionalFormatting>
  <pageMargins left="0.7" right="0.7" top="1" bottom="0.75" header="0.3" footer="0.3"/>
  <pageSetup paperSize="5" scale="53" fitToHeight="0" orientation="landscape" r:id="rId1"/>
  <headerFooter>
    <oddHeader>&amp;C&amp;"-,Bold"&amp;16Memphis Shelby County Board of Education(MSCBE)
Division of Nutrition Services
2022-2023 Miscellaneous Bid
Commodity Processing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R54"/>
  <sheetViews>
    <sheetView view="pageBreakPreview" topLeftCell="A4" zoomScale="60" zoomScaleNormal="70" zoomScalePageLayoutView="55" workbookViewId="0">
      <selection activeCell="F4" sqref="F4"/>
    </sheetView>
  </sheetViews>
  <sheetFormatPr defaultRowHeight="15" x14ac:dyDescent="0.25"/>
  <cols>
    <col min="1" max="1" width="10.42578125" style="30" customWidth="1"/>
    <col min="2" max="2" width="13.140625" style="30" customWidth="1"/>
    <col min="3" max="3" width="50" style="30" customWidth="1"/>
    <col min="4" max="4" width="38.28515625" style="30" customWidth="1"/>
    <col min="5" max="5" width="31.85546875" style="206" customWidth="1"/>
    <col min="6" max="6" width="18.28515625" style="30" customWidth="1"/>
    <col min="7" max="7" width="16.140625" style="30" customWidth="1"/>
    <col min="8" max="8" width="20.42578125" style="30" customWidth="1"/>
    <col min="9" max="9" width="18.28515625" style="30" customWidth="1"/>
    <col min="10" max="10" width="16" style="30" customWidth="1"/>
    <col min="11" max="11" width="15.7109375" style="30" customWidth="1"/>
    <col min="12" max="12" width="12.7109375" style="30" customWidth="1"/>
    <col min="13" max="13" width="15.7109375" style="205" customWidth="1"/>
    <col min="14" max="14" width="12.7109375" style="30" customWidth="1"/>
    <col min="15" max="15" width="18.28515625" style="30" customWidth="1"/>
    <col min="16" max="16" width="15" style="30" customWidth="1"/>
    <col min="17" max="17" width="17.28515625" style="30" bestFit="1" customWidth="1"/>
    <col min="18" max="18" width="15.7109375" style="30" customWidth="1"/>
    <col min="19" max="16384" width="9.140625" style="30"/>
  </cols>
  <sheetData>
    <row r="1" spans="1:18" ht="81.75" customHeight="1" x14ac:dyDescent="0.25">
      <c r="A1" s="215" t="s">
        <v>0</v>
      </c>
      <c r="B1" s="215" t="s">
        <v>1</v>
      </c>
      <c r="C1" s="215" t="s">
        <v>2</v>
      </c>
      <c r="D1" s="216" t="s">
        <v>89</v>
      </c>
      <c r="E1" s="215" t="s">
        <v>90</v>
      </c>
      <c r="F1" s="215" t="s">
        <v>5</v>
      </c>
      <c r="G1" s="215" t="s">
        <v>91</v>
      </c>
      <c r="H1" s="215" t="s">
        <v>92</v>
      </c>
      <c r="I1" s="215" t="s">
        <v>93</v>
      </c>
      <c r="J1" s="215" t="s">
        <v>94</v>
      </c>
      <c r="K1" s="215" t="s">
        <v>95</v>
      </c>
      <c r="L1" s="215" t="s">
        <v>96</v>
      </c>
      <c r="M1" s="217" t="s">
        <v>97</v>
      </c>
      <c r="N1" s="215" t="s">
        <v>98</v>
      </c>
      <c r="O1" s="215" t="s">
        <v>99</v>
      </c>
      <c r="P1" s="215" t="s">
        <v>15</v>
      </c>
      <c r="Q1" s="215" t="s">
        <v>16</v>
      </c>
      <c r="R1" s="201"/>
    </row>
    <row r="2" spans="1:18" ht="24.75" customHeight="1" x14ac:dyDescent="0.25">
      <c r="A2" s="218" t="s">
        <v>17</v>
      </c>
      <c r="B2" s="218" t="s">
        <v>18</v>
      </c>
      <c r="C2" s="218" t="s">
        <v>19</v>
      </c>
      <c r="D2" s="218" t="s">
        <v>20</v>
      </c>
      <c r="E2" s="218" t="s">
        <v>21</v>
      </c>
      <c r="F2" s="218" t="s">
        <v>22</v>
      </c>
      <c r="G2" s="218" t="s">
        <v>23</v>
      </c>
      <c r="H2" s="218" t="s">
        <v>24</v>
      </c>
      <c r="I2" s="218" t="s">
        <v>25</v>
      </c>
      <c r="J2" s="218" t="s">
        <v>26</v>
      </c>
      <c r="K2" s="218" t="s">
        <v>27</v>
      </c>
      <c r="L2" s="218" t="s">
        <v>28</v>
      </c>
      <c r="M2" s="218" t="s">
        <v>29</v>
      </c>
      <c r="N2" s="218" t="s">
        <v>30</v>
      </c>
      <c r="O2" s="218" t="s">
        <v>31</v>
      </c>
      <c r="P2" s="218" t="s">
        <v>32</v>
      </c>
      <c r="Q2" s="218" t="s">
        <v>33</v>
      </c>
      <c r="R2" s="201"/>
    </row>
    <row r="3" spans="1:18" s="203" customFormat="1" ht="145.5" customHeight="1" x14ac:dyDescent="0.25">
      <c r="A3" s="219"/>
      <c r="B3" s="219"/>
      <c r="C3" s="220" t="s">
        <v>34</v>
      </c>
      <c r="D3" s="221" t="s">
        <v>35</v>
      </c>
      <c r="E3" s="222" t="s">
        <v>36</v>
      </c>
      <c r="F3" s="223" t="s">
        <v>37</v>
      </c>
      <c r="G3" s="219"/>
      <c r="H3" s="219"/>
      <c r="I3" s="219"/>
      <c r="J3" s="224"/>
      <c r="K3" s="219"/>
      <c r="L3" s="219"/>
      <c r="M3" s="225"/>
      <c r="N3" s="219"/>
      <c r="O3" s="219"/>
      <c r="P3" s="219"/>
      <c r="Q3" s="226"/>
      <c r="R3" s="202"/>
    </row>
    <row r="4" spans="1:18" ht="153" customHeight="1" x14ac:dyDescent="0.25">
      <c r="A4" s="227">
        <v>1089</v>
      </c>
      <c r="B4" s="228" t="s">
        <v>100</v>
      </c>
      <c r="C4" s="229" t="s">
        <v>101</v>
      </c>
      <c r="D4" s="230" t="s">
        <v>102</v>
      </c>
      <c r="E4" s="231">
        <v>300000</v>
      </c>
      <c r="F4" s="232"/>
      <c r="G4" s="232"/>
      <c r="H4" s="233"/>
      <c r="I4" s="234"/>
      <c r="J4" s="234"/>
      <c r="K4" s="235"/>
      <c r="L4" s="236"/>
      <c r="M4" s="237" t="e">
        <f t="shared" ref="M4:M32" si="0">E4/K4</f>
        <v>#DIV/0!</v>
      </c>
      <c r="N4" s="228" t="e">
        <f t="shared" ref="N4:N32" si="1">L4/K4</f>
        <v>#DIV/0!</v>
      </c>
      <c r="O4" s="228" t="e">
        <f t="shared" ref="O4:O32" si="2">E4*N4</f>
        <v>#DIV/0!</v>
      </c>
      <c r="P4" s="238"/>
      <c r="Q4" s="239"/>
      <c r="R4" s="201"/>
    </row>
    <row r="5" spans="1:18" ht="103.5" customHeight="1" x14ac:dyDescent="0.25">
      <c r="A5" s="240">
        <v>1117</v>
      </c>
      <c r="B5" s="228" t="s">
        <v>100</v>
      </c>
      <c r="C5" s="241" t="s">
        <v>103</v>
      </c>
      <c r="D5" s="242" t="s">
        <v>104</v>
      </c>
      <c r="E5" s="231">
        <v>200000</v>
      </c>
      <c r="F5" s="232"/>
      <c r="G5" s="232"/>
      <c r="H5" s="233"/>
      <c r="I5" s="234"/>
      <c r="J5" s="234"/>
      <c r="K5" s="235"/>
      <c r="L5" s="236"/>
      <c r="M5" s="237" t="e">
        <f t="shared" si="0"/>
        <v>#DIV/0!</v>
      </c>
      <c r="N5" s="228" t="e">
        <f t="shared" si="1"/>
        <v>#DIV/0!</v>
      </c>
      <c r="O5" s="228" t="e">
        <f t="shared" si="2"/>
        <v>#DIV/0!</v>
      </c>
      <c r="P5" s="238"/>
      <c r="Q5" s="239"/>
      <c r="R5" s="201"/>
    </row>
    <row r="6" spans="1:18" ht="114" customHeight="1" x14ac:dyDescent="0.25">
      <c r="A6" s="240">
        <v>1118</v>
      </c>
      <c r="B6" s="228" t="s">
        <v>100</v>
      </c>
      <c r="C6" s="241" t="s">
        <v>105</v>
      </c>
      <c r="D6" s="242" t="s">
        <v>106</v>
      </c>
      <c r="E6" s="231" t="s">
        <v>107</v>
      </c>
      <c r="F6" s="232"/>
      <c r="G6" s="232"/>
      <c r="H6" s="233"/>
      <c r="I6" s="234"/>
      <c r="J6" s="234"/>
      <c r="K6" s="235"/>
      <c r="L6" s="236"/>
      <c r="M6" s="237" t="e">
        <f t="shared" si="0"/>
        <v>#VALUE!</v>
      </c>
      <c r="N6" s="228" t="e">
        <f t="shared" si="1"/>
        <v>#DIV/0!</v>
      </c>
      <c r="O6" s="228" t="e">
        <f t="shared" si="2"/>
        <v>#VALUE!</v>
      </c>
      <c r="P6" s="238"/>
      <c r="Q6" s="239"/>
      <c r="R6" s="201"/>
    </row>
    <row r="7" spans="1:18" ht="132" customHeight="1" x14ac:dyDescent="0.25">
      <c r="A7" s="227">
        <v>1312</v>
      </c>
      <c r="B7" s="228" t="s">
        <v>100</v>
      </c>
      <c r="C7" s="243" t="s">
        <v>108</v>
      </c>
      <c r="D7" s="230" t="s">
        <v>109</v>
      </c>
      <c r="E7" s="244">
        <v>200000</v>
      </c>
      <c r="F7" s="245"/>
      <c r="G7" s="245"/>
      <c r="H7" s="233"/>
      <c r="I7" s="234"/>
      <c r="J7" s="234"/>
      <c r="K7" s="235"/>
      <c r="L7" s="246"/>
      <c r="M7" s="237" t="e">
        <f t="shared" si="0"/>
        <v>#DIV/0!</v>
      </c>
      <c r="N7" s="228" t="e">
        <f t="shared" si="1"/>
        <v>#DIV/0!</v>
      </c>
      <c r="O7" s="228" t="e">
        <f t="shared" si="2"/>
        <v>#DIV/0!</v>
      </c>
      <c r="P7" s="238"/>
      <c r="Q7" s="247"/>
      <c r="R7" s="201"/>
    </row>
    <row r="8" spans="1:18" ht="179.25" customHeight="1" x14ac:dyDescent="0.25">
      <c r="A8" s="227">
        <v>1313</v>
      </c>
      <c r="B8" s="228" t="s">
        <v>100</v>
      </c>
      <c r="C8" s="241" t="s">
        <v>110</v>
      </c>
      <c r="D8" s="230" t="s">
        <v>111</v>
      </c>
      <c r="E8" s="244">
        <v>100000</v>
      </c>
      <c r="F8" s="245"/>
      <c r="G8" s="245"/>
      <c r="H8" s="233"/>
      <c r="I8" s="234"/>
      <c r="J8" s="234"/>
      <c r="K8" s="235"/>
      <c r="L8" s="246"/>
      <c r="M8" s="237" t="e">
        <f t="shared" si="0"/>
        <v>#DIV/0!</v>
      </c>
      <c r="N8" s="228" t="e">
        <f t="shared" si="1"/>
        <v>#DIV/0!</v>
      </c>
      <c r="O8" s="228" t="e">
        <f t="shared" si="2"/>
        <v>#DIV/0!</v>
      </c>
      <c r="P8" s="238"/>
      <c r="Q8" s="247"/>
      <c r="R8" s="201"/>
    </row>
    <row r="9" spans="1:18" ht="145.5" customHeight="1" x14ac:dyDescent="0.25">
      <c r="A9" s="227">
        <v>1314</v>
      </c>
      <c r="B9" s="228" t="s">
        <v>100</v>
      </c>
      <c r="C9" s="243" t="s">
        <v>112</v>
      </c>
      <c r="D9" s="230" t="s">
        <v>113</v>
      </c>
      <c r="E9" s="244">
        <v>200000</v>
      </c>
      <c r="F9" s="245"/>
      <c r="G9" s="245"/>
      <c r="H9" s="233"/>
      <c r="I9" s="234"/>
      <c r="J9" s="234"/>
      <c r="K9" s="235"/>
      <c r="L9" s="246"/>
      <c r="M9" s="237" t="e">
        <f t="shared" si="0"/>
        <v>#DIV/0!</v>
      </c>
      <c r="N9" s="228" t="e">
        <f t="shared" si="1"/>
        <v>#DIV/0!</v>
      </c>
      <c r="O9" s="228" t="e">
        <f t="shared" si="2"/>
        <v>#DIV/0!</v>
      </c>
      <c r="P9" s="238"/>
      <c r="Q9" s="247"/>
      <c r="R9" s="201"/>
    </row>
    <row r="10" spans="1:18" ht="169.5" customHeight="1" x14ac:dyDescent="0.25">
      <c r="A10" s="227">
        <v>1315</v>
      </c>
      <c r="B10" s="228" t="s">
        <v>100</v>
      </c>
      <c r="C10" s="241" t="s">
        <v>114</v>
      </c>
      <c r="D10" s="230" t="s">
        <v>115</v>
      </c>
      <c r="E10" s="244">
        <v>100000</v>
      </c>
      <c r="F10" s="245"/>
      <c r="G10" s="245"/>
      <c r="H10" s="233"/>
      <c r="I10" s="234"/>
      <c r="J10" s="234"/>
      <c r="K10" s="235"/>
      <c r="L10" s="246"/>
      <c r="M10" s="237"/>
      <c r="N10" s="228"/>
      <c r="O10" s="228"/>
      <c r="P10" s="238"/>
      <c r="Q10" s="247"/>
      <c r="R10" s="201"/>
    </row>
    <row r="11" spans="1:18" ht="172.5" customHeight="1" x14ac:dyDescent="0.25">
      <c r="A11" s="248">
        <v>1316</v>
      </c>
      <c r="B11" s="249" t="s">
        <v>100</v>
      </c>
      <c r="C11" s="250" t="s">
        <v>116</v>
      </c>
      <c r="D11" s="251" t="s">
        <v>117</v>
      </c>
      <c r="E11" s="252">
        <v>100000</v>
      </c>
      <c r="F11" s="253"/>
      <c r="G11" s="253"/>
      <c r="H11" s="254"/>
      <c r="I11" s="255"/>
      <c r="J11" s="255"/>
      <c r="K11" s="256"/>
      <c r="L11" s="257"/>
      <c r="M11" s="258" t="e">
        <f>E11/K11</f>
        <v>#DIV/0!</v>
      </c>
      <c r="N11" s="249" t="e">
        <f>L11/K11</f>
        <v>#DIV/0!</v>
      </c>
      <c r="O11" s="249" t="e">
        <f>E11*N11</f>
        <v>#DIV/0!</v>
      </c>
      <c r="P11" s="259"/>
      <c r="Q11" s="260"/>
      <c r="R11" s="201"/>
    </row>
    <row r="12" spans="1:18" ht="198.75" customHeight="1" x14ac:dyDescent="0.25">
      <c r="A12" s="227">
        <v>1320</v>
      </c>
      <c r="B12" s="228" t="s">
        <v>100</v>
      </c>
      <c r="C12" s="261" t="s">
        <v>118</v>
      </c>
      <c r="D12" s="262" t="s">
        <v>119</v>
      </c>
      <c r="E12" s="263">
        <v>200000</v>
      </c>
      <c r="F12" s="245"/>
      <c r="G12" s="245"/>
      <c r="H12" s="233"/>
      <c r="I12" s="234"/>
      <c r="J12" s="234"/>
      <c r="K12" s="235"/>
      <c r="L12" s="246"/>
      <c r="M12" s="237" t="e">
        <f t="shared" si="0"/>
        <v>#DIV/0!</v>
      </c>
      <c r="N12" s="228" t="e">
        <f t="shared" si="1"/>
        <v>#DIV/0!</v>
      </c>
      <c r="O12" s="228" t="e">
        <f t="shared" si="2"/>
        <v>#DIV/0!</v>
      </c>
      <c r="P12" s="238"/>
      <c r="Q12" s="247"/>
      <c r="R12" s="201"/>
    </row>
    <row r="13" spans="1:18" ht="156" customHeight="1" x14ac:dyDescent="0.25">
      <c r="A13" s="227">
        <v>1321</v>
      </c>
      <c r="B13" s="228" t="s">
        <v>100</v>
      </c>
      <c r="C13" s="261" t="s">
        <v>120</v>
      </c>
      <c r="D13" s="262" t="s">
        <v>121</v>
      </c>
      <c r="E13" s="263">
        <v>300000</v>
      </c>
      <c r="F13" s="245"/>
      <c r="G13" s="245"/>
      <c r="H13" s="233"/>
      <c r="I13" s="234"/>
      <c r="J13" s="234"/>
      <c r="K13" s="235"/>
      <c r="L13" s="246"/>
      <c r="M13" s="237" t="e">
        <f t="shared" si="0"/>
        <v>#DIV/0!</v>
      </c>
      <c r="N13" s="228" t="e">
        <f t="shared" si="1"/>
        <v>#DIV/0!</v>
      </c>
      <c r="O13" s="228" t="e">
        <f t="shared" si="2"/>
        <v>#DIV/0!</v>
      </c>
      <c r="P13" s="238"/>
      <c r="Q13" s="247"/>
      <c r="R13" s="201"/>
    </row>
    <row r="14" spans="1:18" ht="165" customHeight="1" x14ac:dyDescent="0.25">
      <c r="A14" s="227">
        <v>1322</v>
      </c>
      <c r="B14" s="228" t="s">
        <v>100</v>
      </c>
      <c r="C14" s="261" t="s">
        <v>122</v>
      </c>
      <c r="D14" s="262" t="s">
        <v>123</v>
      </c>
      <c r="E14" s="263">
        <v>100000</v>
      </c>
      <c r="F14" s="245"/>
      <c r="G14" s="245"/>
      <c r="H14" s="233"/>
      <c r="I14" s="234"/>
      <c r="J14" s="234"/>
      <c r="K14" s="235"/>
      <c r="L14" s="246"/>
      <c r="M14" s="237" t="e">
        <f t="shared" si="0"/>
        <v>#DIV/0!</v>
      </c>
      <c r="N14" s="228" t="e">
        <f t="shared" si="1"/>
        <v>#DIV/0!</v>
      </c>
      <c r="O14" s="228" t="e">
        <f t="shared" si="2"/>
        <v>#DIV/0!</v>
      </c>
      <c r="P14" s="238"/>
      <c r="Q14" s="247"/>
      <c r="R14" s="201"/>
    </row>
    <row r="15" spans="1:18" ht="189.75" customHeight="1" x14ac:dyDescent="0.25">
      <c r="A15" s="227">
        <v>1324</v>
      </c>
      <c r="B15" s="228" t="s">
        <v>100</v>
      </c>
      <c r="C15" s="264" t="s">
        <v>124</v>
      </c>
      <c r="D15" s="262" t="s">
        <v>125</v>
      </c>
      <c r="E15" s="263">
        <v>150000</v>
      </c>
      <c r="F15" s="245"/>
      <c r="G15" s="245"/>
      <c r="H15" s="233"/>
      <c r="I15" s="234"/>
      <c r="J15" s="234"/>
      <c r="K15" s="235"/>
      <c r="L15" s="246"/>
      <c r="M15" s="237" t="e">
        <f t="shared" si="0"/>
        <v>#DIV/0!</v>
      </c>
      <c r="N15" s="228" t="e">
        <f t="shared" si="1"/>
        <v>#DIV/0!</v>
      </c>
      <c r="O15" s="228" t="e">
        <f t="shared" si="2"/>
        <v>#DIV/0!</v>
      </c>
      <c r="P15" s="238"/>
      <c r="Q15" s="247"/>
      <c r="R15" s="201"/>
    </row>
    <row r="16" spans="1:18" ht="159" customHeight="1" x14ac:dyDescent="0.25">
      <c r="A16" s="227">
        <v>1326</v>
      </c>
      <c r="B16" s="228" t="s">
        <v>100</v>
      </c>
      <c r="C16" s="261" t="s">
        <v>126</v>
      </c>
      <c r="D16" s="262" t="s">
        <v>127</v>
      </c>
      <c r="E16" s="263">
        <v>200000</v>
      </c>
      <c r="F16" s="245"/>
      <c r="G16" s="245"/>
      <c r="H16" s="233"/>
      <c r="I16" s="234"/>
      <c r="J16" s="234"/>
      <c r="K16" s="235"/>
      <c r="L16" s="246"/>
      <c r="M16" s="237" t="e">
        <f t="shared" si="0"/>
        <v>#DIV/0!</v>
      </c>
      <c r="N16" s="228" t="e">
        <f t="shared" si="1"/>
        <v>#DIV/0!</v>
      </c>
      <c r="O16" s="228" t="e">
        <f t="shared" si="2"/>
        <v>#DIV/0!</v>
      </c>
      <c r="P16" s="238"/>
      <c r="Q16" s="247"/>
      <c r="R16" s="201"/>
    </row>
    <row r="17" spans="1:18" ht="126" customHeight="1" x14ac:dyDescent="0.25">
      <c r="A17" s="227">
        <v>1388</v>
      </c>
      <c r="B17" s="228" t="s">
        <v>100</v>
      </c>
      <c r="C17" s="265" t="s">
        <v>128</v>
      </c>
      <c r="D17" s="242" t="s">
        <v>129</v>
      </c>
      <c r="E17" s="244">
        <v>300000</v>
      </c>
      <c r="F17" s="232"/>
      <c r="G17" s="232"/>
      <c r="H17" s="266"/>
      <c r="I17" s="266"/>
      <c r="J17" s="266"/>
      <c r="K17" s="267"/>
      <c r="L17" s="268"/>
      <c r="M17" s="237" t="e">
        <f t="shared" si="0"/>
        <v>#DIV/0!</v>
      </c>
      <c r="N17" s="228" t="e">
        <f t="shared" si="1"/>
        <v>#DIV/0!</v>
      </c>
      <c r="O17" s="228" t="e">
        <f t="shared" si="2"/>
        <v>#DIV/0!</v>
      </c>
      <c r="P17" s="238"/>
      <c r="Q17" s="269"/>
      <c r="R17" s="201"/>
    </row>
    <row r="18" spans="1:18" ht="141" customHeight="1" x14ac:dyDescent="0.25">
      <c r="A18" s="224">
        <v>1400</v>
      </c>
      <c r="B18" s="228" t="s">
        <v>100</v>
      </c>
      <c r="C18" s="270" t="s">
        <v>130</v>
      </c>
      <c r="D18" s="243" t="s">
        <v>131</v>
      </c>
      <c r="E18" s="244">
        <v>300000</v>
      </c>
      <c r="F18" s="232"/>
      <c r="G18" s="232"/>
      <c r="H18" s="266"/>
      <c r="I18" s="266"/>
      <c r="J18" s="266"/>
      <c r="K18" s="267"/>
      <c r="L18" s="268"/>
      <c r="M18" s="237" t="e">
        <f t="shared" si="0"/>
        <v>#DIV/0!</v>
      </c>
      <c r="N18" s="228" t="e">
        <f t="shared" si="1"/>
        <v>#DIV/0!</v>
      </c>
      <c r="O18" s="228" t="e">
        <f t="shared" si="2"/>
        <v>#DIV/0!</v>
      </c>
      <c r="P18" s="238"/>
      <c r="Q18" s="269"/>
      <c r="R18" s="201"/>
    </row>
    <row r="19" spans="1:18" ht="122.25" customHeight="1" x14ac:dyDescent="0.25">
      <c r="A19" s="224">
        <v>1425</v>
      </c>
      <c r="B19" s="228" t="s">
        <v>100</v>
      </c>
      <c r="C19" s="271" t="s">
        <v>132</v>
      </c>
      <c r="D19" s="243" t="s">
        <v>133</v>
      </c>
      <c r="E19" s="272">
        <v>250000</v>
      </c>
      <c r="F19" s="232"/>
      <c r="G19" s="232"/>
      <c r="H19" s="266"/>
      <c r="I19" s="266"/>
      <c r="J19" s="266"/>
      <c r="K19" s="267"/>
      <c r="L19" s="268"/>
      <c r="M19" s="237" t="e">
        <f>E19/K19</f>
        <v>#DIV/0!</v>
      </c>
      <c r="N19" s="228" t="e">
        <f>L19/K19</f>
        <v>#DIV/0!</v>
      </c>
      <c r="O19" s="228" t="e">
        <f>E19*N19</f>
        <v>#DIV/0!</v>
      </c>
      <c r="P19" s="238"/>
      <c r="Q19" s="269"/>
      <c r="R19" s="201"/>
    </row>
    <row r="20" spans="1:18" ht="124.5" customHeight="1" x14ac:dyDescent="0.25">
      <c r="A20" s="224">
        <v>1504</v>
      </c>
      <c r="B20" s="228" t="s">
        <v>100</v>
      </c>
      <c r="C20" s="273" t="s">
        <v>134</v>
      </c>
      <c r="D20" s="243" t="s">
        <v>135</v>
      </c>
      <c r="E20" s="244">
        <v>250000</v>
      </c>
      <c r="F20" s="232"/>
      <c r="G20" s="232"/>
      <c r="H20" s="266"/>
      <c r="I20" s="266"/>
      <c r="J20" s="266"/>
      <c r="K20" s="267"/>
      <c r="L20" s="268"/>
      <c r="M20" s="237" t="e">
        <f t="shared" si="0"/>
        <v>#DIV/0!</v>
      </c>
      <c r="N20" s="228" t="e">
        <f t="shared" si="1"/>
        <v>#DIV/0!</v>
      </c>
      <c r="O20" s="228" t="e">
        <f t="shared" si="2"/>
        <v>#DIV/0!</v>
      </c>
      <c r="P20" s="238"/>
      <c r="Q20" s="269"/>
      <c r="R20" s="201"/>
    </row>
    <row r="21" spans="1:18" s="204" customFormat="1" ht="138" customHeight="1" x14ac:dyDescent="0.2">
      <c r="A21" s="227">
        <v>1562</v>
      </c>
      <c r="B21" s="274" t="s">
        <v>38</v>
      </c>
      <c r="C21" s="275" t="s">
        <v>136</v>
      </c>
      <c r="D21" s="276" t="s">
        <v>137</v>
      </c>
      <c r="E21" s="277">
        <v>150000</v>
      </c>
      <c r="F21" s="389"/>
      <c r="G21" s="389"/>
      <c r="H21" s="389"/>
      <c r="I21" s="389"/>
      <c r="J21" s="389"/>
      <c r="K21" s="389"/>
      <c r="L21" s="389"/>
      <c r="M21" s="278" t="e">
        <f>E21/K21</f>
        <v>#DIV/0!</v>
      </c>
      <c r="N21" s="278" t="e">
        <f>L21/K21</f>
        <v>#DIV/0!</v>
      </c>
      <c r="O21" s="278" t="e">
        <f>N21*E21</f>
        <v>#DIV/0!</v>
      </c>
      <c r="P21" s="389"/>
      <c r="Q21" s="389"/>
    </row>
    <row r="22" spans="1:18" s="204" customFormat="1" ht="134.25" customHeight="1" x14ac:dyDescent="0.2">
      <c r="A22" s="227">
        <v>1563</v>
      </c>
      <c r="B22" s="274" t="s">
        <v>38</v>
      </c>
      <c r="C22" s="275" t="s">
        <v>138</v>
      </c>
      <c r="D22" s="276" t="s">
        <v>139</v>
      </c>
      <c r="E22" s="277">
        <v>150000</v>
      </c>
      <c r="F22" s="389"/>
      <c r="G22" s="389"/>
      <c r="H22" s="389"/>
      <c r="I22" s="389"/>
      <c r="J22" s="389"/>
      <c r="K22" s="389"/>
      <c r="L22" s="389"/>
      <c r="M22" s="278" t="e">
        <f>E22/K22</f>
        <v>#DIV/0!</v>
      </c>
      <c r="N22" s="278" t="e">
        <f>L22/K22</f>
        <v>#DIV/0!</v>
      </c>
      <c r="O22" s="278" t="e">
        <f>N22*E22</f>
        <v>#DIV/0!</v>
      </c>
      <c r="P22" s="389"/>
      <c r="Q22" s="389"/>
    </row>
    <row r="23" spans="1:18" s="204" customFormat="1" ht="134.25" customHeight="1" x14ac:dyDescent="0.2">
      <c r="A23" s="227">
        <v>1571</v>
      </c>
      <c r="B23" s="274" t="s">
        <v>100</v>
      </c>
      <c r="C23" s="271" t="s">
        <v>140</v>
      </c>
      <c r="D23" s="243" t="s">
        <v>137</v>
      </c>
      <c r="E23" s="277">
        <v>80000</v>
      </c>
      <c r="F23" s="389"/>
      <c r="G23" s="389"/>
      <c r="H23" s="389"/>
      <c r="I23" s="389"/>
      <c r="J23" s="389"/>
      <c r="K23" s="389"/>
      <c r="L23" s="389"/>
      <c r="M23" s="278" t="e">
        <f>E23/K23</f>
        <v>#DIV/0!</v>
      </c>
      <c r="N23" s="278" t="e">
        <f>L23/K23</f>
        <v>#DIV/0!</v>
      </c>
      <c r="O23" s="278" t="e">
        <f>N23*E23</f>
        <v>#DIV/0!</v>
      </c>
      <c r="P23" s="389"/>
      <c r="Q23" s="389"/>
    </row>
    <row r="24" spans="1:18" ht="186" customHeight="1" x14ac:dyDescent="0.25">
      <c r="A24" s="227">
        <v>1721</v>
      </c>
      <c r="B24" s="228" t="s">
        <v>100</v>
      </c>
      <c r="C24" s="279" t="s">
        <v>141</v>
      </c>
      <c r="D24" s="262" t="s">
        <v>142</v>
      </c>
      <c r="E24" s="263">
        <v>200000</v>
      </c>
      <c r="F24" s="245"/>
      <c r="G24" s="245"/>
      <c r="H24" s="233"/>
      <c r="I24" s="234"/>
      <c r="J24" s="234"/>
      <c r="K24" s="235"/>
      <c r="L24" s="246"/>
      <c r="M24" s="237" t="e">
        <f>E24/K24</f>
        <v>#DIV/0!</v>
      </c>
      <c r="N24" s="228" t="e">
        <f>L24/K24</f>
        <v>#DIV/0!</v>
      </c>
      <c r="O24" s="228" t="e">
        <f>E24*N24</f>
        <v>#DIV/0!</v>
      </c>
      <c r="P24" s="238"/>
      <c r="Q24" s="247"/>
      <c r="R24" s="201"/>
    </row>
    <row r="25" spans="1:18" ht="165" customHeight="1" x14ac:dyDescent="0.25">
      <c r="A25" s="227">
        <v>1722</v>
      </c>
      <c r="B25" s="228" t="s">
        <v>100</v>
      </c>
      <c r="C25" s="279" t="s">
        <v>143</v>
      </c>
      <c r="D25" s="262" t="s">
        <v>144</v>
      </c>
      <c r="E25" s="263">
        <v>200000</v>
      </c>
      <c r="F25" s="245"/>
      <c r="G25" s="245"/>
      <c r="H25" s="233"/>
      <c r="I25" s="234"/>
      <c r="J25" s="234"/>
      <c r="K25" s="235"/>
      <c r="L25" s="246"/>
      <c r="M25" s="237" t="e">
        <f>E25/K25</f>
        <v>#DIV/0!</v>
      </c>
      <c r="N25" s="228" t="e">
        <f>L25/K25</f>
        <v>#DIV/0!</v>
      </c>
      <c r="O25" s="228" t="e">
        <f>E25*N25</f>
        <v>#DIV/0!</v>
      </c>
      <c r="P25" s="238"/>
      <c r="Q25" s="247"/>
      <c r="R25" s="201"/>
    </row>
    <row r="26" spans="1:18" customFormat="1" ht="126.75" customHeight="1" x14ac:dyDescent="0.25">
      <c r="A26" s="227">
        <v>1825</v>
      </c>
      <c r="B26" s="240" t="s">
        <v>100</v>
      </c>
      <c r="C26" s="242" t="s">
        <v>145</v>
      </c>
      <c r="D26" s="242" t="s">
        <v>146</v>
      </c>
      <c r="E26" s="231">
        <v>300000</v>
      </c>
      <c r="F26" s="232"/>
      <c r="G26" s="232"/>
      <c r="H26" s="233"/>
      <c r="I26" s="233"/>
      <c r="J26" s="233"/>
      <c r="K26" s="280"/>
      <c r="L26" s="281"/>
      <c r="M26" s="237" t="e">
        <f t="shared" si="0"/>
        <v>#DIV/0!</v>
      </c>
      <c r="N26" s="228" t="e">
        <f t="shared" si="1"/>
        <v>#DIV/0!</v>
      </c>
      <c r="O26" s="228" t="e">
        <f t="shared" si="2"/>
        <v>#DIV/0!</v>
      </c>
      <c r="P26" s="238"/>
      <c r="Q26" s="239"/>
      <c r="R26" s="66"/>
    </row>
    <row r="27" spans="1:18" ht="126.75" customHeight="1" x14ac:dyDescent="0.25">
      <c r="A27" s="227">
        <v>1826</v>
      </c>
      <c r="B27" s="240" t="s">
        <v>100</v>
      </c>
      <c r="C27" s="282" t="s">
        <v>147</v>
      </c>
      <c r="D27" s="273" t="s">
        <v>148</v>
      </c>
      <c r="E27" s="283">
        <v>50000</v>
      </c>
      <c r="F27" s="390"/>
      <c r="G27" s="390"/>
      <c r="H27" s="390"/>
      <c r="I27" s="390"/>
      <c r="J27" s="390"/>
      <c r="K27" s="390"/>
      <c r="L27" s="390"/>
      <c r="M27" s="237" t="e">
        <f t="shared" si="0"/>
        <v>#DIV/0!</v>
      </c>
      <c r="N27" s="228" t="e">
        <f t="shared" si="1"/>
        <v>#DIV/0!</v>
      </c>
      <c r="O27" s="228" t="e">
        <f t="shared" si="2"/>
        <v>#DIV/0!</v>
      </c>
      <c r="P27" s="390"/>
      <c r="Q27" s="390"/>
    </row>
    <row r="28" spans="1:18" ht="126.75" customHeight="1" x14ac:dyDescent="0.25">
      <c r="A28" s="227">
        <v>1827</v>
      </c>
      <c r="B28" s="240" t="s">
        <v>100</v>
      </c>
      <c r="C28" s="284" t="s">
        <v>149</v>
      </c>
      <c r="D28" s="273" t="s">
        <v>148</v>
      </c>
      <c r="E28" s="283">
        <v>50000</v>
      </c>
      <c r="F28" s="390"/>
      <c r="G28" s="390"/>
      <c r="H28" s="390"/>
      <c r="I28" s="390"/>
      <c r="J28" s="390"/>
      <c r="K28" s="390"/>
      <c r="L28" s="390"/>
      <c r="M28" s="237" t="e">
        <f>E28/K28</f>
        <v>#DIV/0!</v>
      </c>
      <c r="N28" s="228" t="e">
        <f>L28/K28</f>
        <v>#DIV/0!</v>
      </c>
      <c r="O28" s="228" t="e">
        <f>E28*N28</f>
        <v>#DIV/0!</v>
      </c>
      <c r="P28" s="390"/>
      <c r="Q28" s="390"/>
    </row>
    <row r="29" spans="1:18" ht="126.75" customHeight="1" x14ac:dyDescent="0.25">
      <c r="A29" s="227">
        <v>1828</v>
      </c>
      <c r="B29" s="240" t="s">
        <v>100</v>
      </c>
      <c r="C29" s="284" t="s">
        <v>150</v>
      </c>
      <c r="D29" s="273" t="s">
        <v>151</v>
      </c>
      <c r="E29" s="283">
        <v>50000</v>
      </c>
      <c r="F29" s="390"/>
      <c r="G29" s="390"/>
      <c r="H29" s="390"/>
      <c r="I29" s="390"/>
      <c r="J29" s="390"/>
      <c r="K29" s="390"/>
      <c r="L29" s="390"/>
      <c r="M29" s="237" t="e">
        <f>E29/K29</f>
        <v>#DIV/0!</v>
      </c>
      <c r="N29" s="228" t="e">
        <f>L29/K29</f>
        <v>#DIV/0!</v>
      </c>
      <c r="O29" s="228" t="e">
        <f>E29*N29</f>
        <v>#DIV/0!</v>
      </c>
      <c r="P29" s="390"/>
      <c r="Q29" s="390"/>
    </row>
    <row r="30" spans="1:18" ht="121.5" customHeight="1" x14ac:dyDescent="0.25">
      <c r="A30" s="227">
        <v>1874</v>
      </c>
      <c r="B30" s="240" t="s">
        <v>100</v>
      </c>
      <c r="C30" s="282" t="s">
        <v>152</v>
      </c>
      <c r="D30" s="242" t="s">
        <v>153</v>
      </c>
      <c r="E30" s="231">
        <v>100800</v>
      </c>
      <c r="F30" s="232"/>
      <c r="G30" s="232"/>
      <c r="H30" s="233"/>
      <c r="I30" s="233"/>
      <c r="J30" s="233"/>
      <c r="K30" s="280"/>
      <c r="L30" s="285"/>
      <c r="M30" s="237" t="e">
        <f t="shared" si="0"/>
        <v>#DIV/0!</v>
      </c>
      <c r="N30" s="228" t="e">
        <f t="shared" si="1"/>
        <v>#DIV/0!</v>
      </c>
      <c r="O30" s="228" t="e">
        <f t="shared" si="2"/>
        <v>#DIV/0!</v>
      </c>
      <c r="P30" s="238"/>
      <c r="Q30" s="233"/>
      <c r="R30" s="67"/>
    </row>
    <row r="31" spans="1:18" s="208" customFormat="1" ht="141" customHeight="1" x14ac:dyDescent="0.25">
      <c r="A31" s="286">
        <v>1885</v>
      </c>
      <c r="B31" s="240" t="s">
        <v>38</v>
      </c>
      <c r="C31" s="241" t="s">
        <v>154</v>
      </c>
      <c r="D31" s="287" t="s">
        <v>155</v>
      </c>
      <c r="E31" s="288">
        <v>250000</v>
      </c>
      <c r="F31" s="391" t="s">
        <v>156</v>
      </c>
      <c r="G31" s="391" t="s">
        <v>156</v>
      </c>
      <c r="H31" s="391" t="s">
        <v>156</v>
      </c>
      <c r="I31" s="391"/>
      <c r="J31" s="391"/>
      <c r="K31" s="391"/>
      <c r="L31" s="391"/>
      <c r="M31" s="237" t="e">
        <f t="shared" si="0"/>
        <v>#DIV/0!</v>
      </c>
      <c r="N31" s="228" t="e">
        <f t="shared" si="1"/>
        <v>#DIV/0!</v>
      </c>
      <c r="O31" s="228" t="e">
        <f t="shared" si="2"/>
        <v>#DIV/0!</v>
      </c>
      <c r="P31" s="391" t="s">
        <v>156</v>
      </c>
      <c r="Q31" s="391" t="s">
        <v>156</v>
      </c>
      <c r="R31" s="207" t="s">
        <v>156</v>
      </c>
    </row>
    <row r="32" spans="1:18" ht="138.75" customHeight="1" x14ac:dyDescent="0.25">
      <c r="A32" s="248">
        <v>1887</v>
      </c>
      <c r="B32" s="240" t="s">
        <v>100</v>
      </c>
      <c r="C32" s="298" t="s">
        <v>157</v>
      </c>
      <c r="D32" s="289"/>
      <c r="E32" s="290">
        <v>350000</v>
      </c>
      <c r="F32" s="392"/>
      <c r="G32" s="392"/>
      <c r="H32" s="392"/>
      <c r="I32" s="392"/>
      <c r="J32" s="392"/>
      <c r="K32" s="392"/>
      <c r="L32" s="392"/>
      <c r="M32" s="237" t="e">
        <f t="shared" si="0"/>
        <v>#DIV/0!</v>
      </c>
      <c r="N32" s="228" t="e">
        <f t="shared" si="1"/>
        <v>#DIV/0!</v>
      </c>
      <c r="O32" s="228" t="e">
        <f t="shared" si="2"/>
        <v>#DIV/0!</v>
      </c>
      <c r="P32" s="392"/>
      <c r="Q32" s="392"/>
    </row>
    <row r="33" spans="1:6" ht="15.75" x14ac:dyDescent="0.25">
      <c r="A33" s="209"/>
      <c r="B33" s="210"/>
      <c r="C33" s="211"/>
      <c r="D33" s="212"/>
      <c r="E33" s="213"/>
      <c r="F33" s="214"/>
    </row>
    <row r="54" spans="5:5" x14ac:dyDescent="0.25">
      <c r="E54" s="30"/>
    </row>
  </sheetData>
  <sheetProtection algorithmName="SHA-512" hashValue="NsTSO3vckkuoQJPKea++tYTDXGYLrg4UfvPe3x1aifRvxBNtLSW3Ao6n2F15BwqgymoEmPL3rbbW7QpC2yju5Q==" saltValue="PIqktN2RIltVmsmq7BG6iQ==" spinCount="100000" sheet="1" selectLockedCells="1"/>
  <conditionalFormatting sqref="F4:G4">
    <cfRule type="colorScale" priority="27">
      <colorScale>
        <cfvo type="min"/>
        <cfvo type="max"/>
        <color rgb="FFFF7128"/>
        <color rgb="FFFFEF9C"/>
      </colorScale>
    </cfRule>
  </conditionalFormatting>
  <conditionalFormatting sqref="D33">
    <cfRule type="colorScale" priority="20">
      <colorScale>
        <cfvo type="min"/>
        <cfvo type="max"/>
        <color rgb="FFFF7128"/>
        <color rgb="FFFFEF9C"/>
      </colorScale>
    </cfRule>
  </conditionalFormatting>
  <conditionalFormatting sqref="F33">
    <cfRule type="colorScale" priority="21">
      <colorScale>
        <cfvo type="min"/>
        <cfvo type="max"/>
        <color rgb="FFFF7128"/>
        <color rgb="FFFFEF9C"/>
      </colorScale>
    </cfRule>
  </conditionalFormatting>
  <conditionalFormatting sqref="F9:G10">
    <cfRule type="colorScale" priority="11">
      <colorScale>
        <cfvo type="min"/>
        <cfvo type="max"/>
        <color rgb="FFFF7128"/>
        <color rgb="FFFFEF9C"/>
      </colorScale>
    </cfRule>
  </conditionalFormatting>
  <conditionalFormatting sqref="F13:G13">
    <cfRule type="colorScale" priority="9">
      <colorScale>
        <cfvo type="min"/>
        <cfvo type="max"/>
        <color rgb="FFFF7128"/>
        <color rgb="FFFFEF9C"/>
      </colorScale>
    </cfRule>
  </conditionalFormatting>
  <conditionalFormatting sqref="F14:G14">
    <cfRule type="colorScale" priority="7">
      <colorScale>
        <cfvo type="min"/>
        <cfvo type="max"/>
        <color rgb="FFFF7128"/>
        <color rgb="FFFFEF9C"/>
      </colorScale>
    </cfRule>
  </conditionalFormatting>
  <conditionalFormatting sqref="F15:G16">
    <cfRule type="colorScale" priority="4153">
      <colorScale>
        <cfvo type="min"/>
        <cfvo type="max"/>
        <color rgb="FFFF7128"/>
        <color rgb="FFFFEF9C"/>
      </colorScale>
    </cfRule>
  </conditionalFormatting>
  <conditionalFormatting sqref="F26:G26">
    <cfRule type="colorScale" priority="4164">
      <colorScale>
        <cfvo type="min"/>
        <cfvo type="max"/>
        <color rgb="FFFF7128"/>
        <color rgb="FFFFEF9C"/>
      </colorScale>
    </cfRule>
  </conditionalFormatting>
  <conditionalFormatting sqref="F30:G30">
    <cfRule type="colorScale" priority="4165">
      <colorScale>
        <cfvo type="min"/>
        <cfvo type="max"/>
        <color rgb="FFFF7128"/>
        <color rgb="FFFFEF9C"/>
      </colorScale>
    </cfRule>
  </conditionalFormatting>
  <conditionalFormatting sqref="F5:G6">
    <cfRule type="colorScale" priority="4175">
      <colorScale>
        <cfvo type="min"/>
        <cfvo type="max"/>
        <color rgb="FFFF7128"/>
        <color rgb="FFFFEF9C"/>
      </colorScale>
    </cfRule>
  </conditionalFormatting>
  <conditionalFormatting sqref="F12:G12 F7:G8">
    <cfRule type="colorScale" priority="4176">
      <colorScale>
        <cfvo type="min"/>
        <cfvo type="max"/>
        <color rgb="FFFF7128"/>
        <color rgb="FFFFEF9C"/>
      </colorScale>
    </cfRule>
  </conditionalFormatting>
  <conditionalFormatting sqref="F17:G20">
    <cfRule type="colorScale" priority="4177">
      <colorScale>
        <cfvo type="min"/>
        <cfvo type="max"/>
        <color rgb="FFFF7128"/>
        <color rgb="FFFFEF9C"/>
      </colorScale>
    </cfRule>
  </conditionalFormatting>
  <conditionalFormatting sqref="F11:G11">
    <cfRule type="colorScale" priority="3">
      <colorScale>
        <cfvo type="min"/>
        <cfvo type="max"/>
        <color rgb="FFFF7128"/>
        <color rgb="FFFFEF9C"/>
      </colorScale>
    </cfRule>
  </conditionalFormatting>
  <conditionalFormatting sqref="D21:D23">
    <cfRule type="colorScale" priority="2">
      <colorScale>
        <cfvo type="min"/>
        <cfvo type="max"/>
        <color rgb="FFFF7128"/>
        <color rgb="FFFFEF9C"/>
      </colorScale>
    </cfRule>
  </conditionalFormatting>
  <conditionalFormatting sqref="F24:G25">
    <cfRule type="colorScale" priority="1">
      <colorScale>
        <cfvo type="min"/>
        <cfvo type="max"/>
        <color rgb="FFFF7128"/>
        <color rgb="FFFFEF9C"/>
      </colorScale>
    </cfRule>
  </conditionalFormatting>
  <printOptions horizontalCentered="1"/>
  <pageMargins left="0.7" right="0.7" top="1" bottom="0.75" header="0.3" footer="0.3"/>
  <pageSetup paperSize="5" scale="47" fitToHeight="0" orientation="landscape" r:id="rId1"/>
  <headerFooter>
    <oddHeader>&amp;C&amp;"-,Bold"&amp;16Memphis Shelby County Board of Education (MSCBE)
Division of Nutrition Services
2022-2023 Miscellaneous Food Bid 
Dry By the Serving or Each</oddHead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W91"/>
  <sheetViews>
    <sheetView view="pageBreakPreview" topLeftCell="A4" zoomScale="60" zoomScaleNormal="80" zoomScalePageLayoutView="60" workbookViewId="0">
      <selection activeCell="F4" sqref="F4"/>
    </sheetView>
  </sheetViews>
  <sheetFormatPr defaultRowHeight="15" x14ac:dyDescent="0.25"/>
  <cols>
    <col min="1" max="1" width="11.5703125" customWidth="1"/>
    <col min="2" max="2" width="12.7109375" customWidth="1"/>
    <col min="3" max="3" width="41.85546875" customWidth="1"/>
    <col min="4" max="4" width="29.7109375" customWidth="1"/>
    <col min="5" max="5" width="25.42578125" customWidth="1"/>
    <col min="6" max="6" width="17.140625" customWidth="1"/>
    <col min="7" max="7" width="12" customWidth="1"/>
    <col min="8" max="8" width="16.5703125" customWidth="1"/>
    <col min="9" max="9" width="17.28515625" customWidth="1"/>
    <col min="10" max="11" width="15.42578125" customWidth="1"/>
    <col min="12" max="12" width="13.140625" style="13" customWidth="1"/>
    <col min="13" max="14" width="15.140625" customWidth="1"/>
    <col min="15" max="15" width="16" style="13" customWidth="1"/>
    <col min="16" max="16" width="19.42578125" customWidth="1"/>
    <col min="17" max="17" width="15.140625" style="21" customWidth="1"/>
  </cols>
  <sheetData>
    <row r="1" spans="1:18" ht="93.75" customHeight="1" x14ac:dyDescent="0.25">
      <c r="A1" s="72" t="s">
        <v>0</v>
      </c>
      <c r="B1" s="72" t="s">
        <v>1</v>
      </c>
      <c r="C1" s="72" t="s">
        <v>2</v>
      </c>
      <c r="D1" s="72" t="s">
        <v>158</v>
      </c>
      <c r="E1" s="72" t="s">
        <v>159</v>
      </c>
      <c r="F1" s="72" t="s">
        <v>5</v>
      </c>
      <c r="G1" s="72" t="s">
        <v>91</v>
      </c>
      <c r="H1" s="72" t="s">
        <v>160</v>
      </c>
      <c r="I1" s="72" t="s">
        <v>161</v>
      </c>
      <c r="J1" s="72" t="s">
        <v>94</v>
      </c>
      <c r="K1" s="72" t="s">
        <v>10</v>
      </c>
      <c r="L1" s="93" t="s">
        <v>11</v>
      </c>
      <c r="M1" s="72" t="s">
        <v>162</v>
      </c>
      <c r="N1" s="72" t="s">
        <v>13</v>
      </c>
      <c r="O1" s="93" t="s">
        <v>163</v>
      </c>
      <c r="P1" s="73" t="s">
        <v>15</v>
      </c>
      <c r="Q1" s="73" t="s">
        <v>16</v>
      </c>
    </row>
    <row r="2" spans="1:18" ht="15.75" x14ac:dyDescent="0.25">
      <c r="A2" s="79" t="s">
        <v>17</v>
      </c>
      <c r="B2" s="79" t="s">
        <v>18</v>
      </c>
      <c r="C2" s="79" t="s">
        <v>19</v>
      </c>
      <c r="D2" s="79" t="s">
        <v>20</v>
      </c>
      <c r="E2" s="79" t="s">
        <v>21</v>
      </c>
      <c r="F2" s="74" t="s">
        <v>22</v>
      </c>
      <c r="G2" s="79" t="s">
        <v>23</v>
      </c>
      <c r="H2" s="79" t="s">
        <v>24</v>
      </c>
      <c r="I2" s="79" t="s">
        <v>25</v>
      </c>
      <c r="J2" s="79" t="s">
        <v>26</v>
      </c>
      <c r="K2" s="79"/>
      <c r="L2" s="81" t="s">
        <v>27</v>
      </c>
      <c r="M2" s="79" t="s">
        <v>28</v>
      </c>
      <c r="N2" s="79"/>
      <c r="O2" s="81" t="s">
        <v>29</v>
      </c>
      <c r="P2" s="81" t="s">
        <v>30</v>
      </c>
      <c r="Q2" s="81" t="s">
        <v>31</v>
      </c>
    </row>
    <row r="3" spans="1:18" s="2" customFormat="1" ht="157.5" customHeight="1" x14ac:dyDescent="0.25">
      <c r="A3" s="83"/>
      <c r="B3" s="148"/>
      <c r="C3" s="12" t="s">
        <v>34</v>
      </c>
      <c r="D3" s="23" t="s">
        <v>35</v>
      </c>
      <c r="E3" s="70" t="s">
        <v>36</v>
      </c>
      <c r="F3" s="24" t="s">
        <v>37</v>
      </c>
      <c r="G3" s="83"/>
      <c r="H3" s="83"/>
      <c r="I3" s="83"/>
      <c r="J3" s="71"/>
      <c r="K3" s="71"/>
      <c r="L3" s="84"/>
      <c r="M3" s="83"/>
      <c r="N3" s="83"/>
      <c r="O3" s="84"/>
      <c r="P3" s="83"/>
      <c r="Q3" s="94"/>
    </row>
    <row r="4" spans="1:18" ht="162.75" customHeight="1" x14ac:dyDescent="0.25">
      <c r="A4" s="154">
        <v>1111</v>
      </c>
      <c r="B4" s="136" t="s">
        <v>164</v>
      </c>
      <c r="C4" s="155" t="s">
        <v>165</v>
      </c>
      <c r="D4" s="164" t="s">
        <v>166</v>
      </c>
      <c r="E4" s="92">
        <v>1000</v>
      </c>
      <c r="F4" s="56"/>
      <c r="G4" s="44"/>
      <c r="H4" s="47"/>
      <c r="I4" s="26"/>
      <c r="J4" s="26"/>
      <c r="K4" s="26"/>
      <c r="L4" s="27"/>
      <c r="M4" s="37" t="e">
        <f t="shared" ref="M4:M27" si="0">E4/K4</f>
        <v>#DIV/0!</v>
      </c>
      <c r="N4" s="37" t="e">
        <f t="shared" ref="N4:N27" si="1">L4/K4</f>
        <v>#DIV/0!</v>
      </c>
      <c r="O4" s="38" t="e">
        <f t="shared" ref="O4:O27" si="2">E4*M4</f>
        <v>#DIV/0!</v>
      </c>
      <c r="P4" s="25"/>
      <c r="Q4" s="39"/>
    </row>
    <row r="5" spans="1:18" ht="147.75" customHeight="1" x14ac:dyDescent="0.25">
      <c r="A5" s="154">
        <v>1181</v>
      </c>
      <c r="B5" s="136" t="s">
        <v>164</v>
      </c>
      <c r="C5" s="296" t="s">
        <v>167</v>
      </c>
      <c r="D5" s="297" t="s">
        <v>168</v>
      </c>
      <c r="E5" s="92">
        <v>1300</v>
      </c>
      <c r="F5" s="45"/>
      <c r="G5" s="45"/>
      <c r="H5" s="52"/>
      <c r="I5" s="34"/>
      <c r="J5" s="34"/>
      <c r="K5" s="34"/>
      <c r="L5" s="28"/>
      <c r="M5" s="37" t="e">
        <f t="shared" si="0"/>
        <v>#DIV/0!</v>
      </c>
      <c r="N5" s="37" t="e">
        <f t="shared" si="1"/>
        <v>#DIV/0!</v>
      </c>
      <c r="O5" s="38" t="e">
        <f t="shared" si="2"/>
        <v>#DIV/0!</v>
      </c>
      <c r="P5" s="95"/>
      <c r="Q5" s="170"/>
    </row>
    <row r="6" spans="1:18" s="153" customFormat="1" ht="137.25" customHeight="1" x14ac:dyDescent="0.25">
      <c r="A6" s="76">
        <v>1199</v>
      </c>
      <c r="B6" s="156" t="s">
        <v>164</v>
      </c>
      <c r="C6" s="157" t="s">
        <v>169</v>
      </c>
      <c r="D6" s="147" t="s">
        <v>170</v>
      </c>
      <c r="E6" s="92">
        <v>2500</v>
      </c>
      <c r="F6" s="149"/>
      <c r="G6" s="150"/>
      <c r="H6" s="150"/>
      <c r="I6" s="151"/>
      <c r="J6" s="151"/>
      <c r="K6" s="151"/>
      <c r="L6" s="152"/>
      <c r="M6" s="37" t="e">
        <f t="shared" si="0"/>
        <v>#DIV/0!</v>
      </c>
      <c r="N6" s="37" t="e">
        <f t="shared" si="1"/>
        <v>#DIV/0!</v>
      </c>
      <c r="O6" s="38" t="e">
        <f t="shared" si="2"/>
        <v>#DIV/0!</v>
      </c>
      <c r="Q6" s="169"/>
    </row>
    <row r="7" spans="1:18" s="30" customFormat="1" ht="153" customHeight="1" x14ac:dyDescent="0.25">
      <c r="A7" s="88">
        <v>1206</v>
      </c>
      <c r="B7" s="77" t="s">
        <v>38</v>
      </c>
      <c r="C7" s="158" t="s">
        <v>171</v>
      </c>
      <c r="D7" s="147" t="s">
        <v>172</v>
      </c>
      <c r="E7" s="159">
        <v>300</v>
      </c>
      <c r="F7" s="63"/>
      <c r="G7" s="63"/>
      <c r="H7" s="35"/>
      <c r="I7" s="35"/>
      <c r="J7" s="35"/>
      <c r="K7" s="35"/>
      <c r="L7" s="64"/>
      <c r="M7" s="37" t="e">
        <f t="shared" si="0"/>
        <v>#DIV/0!</v>
      </c>
      <c r="N7" s="37" t="e">
        <f t="shared" si="1"/>
        <v>#DIV/0!</v>
      </c>
      <c r="O7" s="38" t="e">
        <f t="shared" si="2"/>
        <v>#DIV/0!</v>
      </c>
      <c r="P7" s="393"/>
      <c r="Q7" s="394"/>
      <c r="R7" s="66"/>
    </row>
    <row r="8" spans="1:18" ht="116.25" customHeight="1" x14ac:dyDescent="0.25">
      <c r="A8" s="154">
        <v>1276</v>
      </c>
      <c r="B8" s="136" t="s">
        <v>164</v>
      </c>
      <c r="C8" s="160" t="s">
        <v>173</v>
      </c>
      <c r="D8" s="89" t="s">
        <v>174</v>
      </c>
      <c r="E8" s="92">
        <v>400</v>
      </c>
      <c r="F8" s="46"/>
      <c r="G8" s="57"/>
      <c r="H8" s="55"/>
      <c r="I8" s="36"/>
      <c r="J8" s="36"/>
      <c r="K8" s="36"/>
      <c r="L8" s="28"/>
      <c r="M8" s="37" t="e">
        <f t="shared" si="0"/>
        <v>#DIV/0!</v>
      </c>
      <c r="N8" s="37" t="e">
        <f t="shared" si="1"/>
        <v>#DIV/0!</v>
      </c>
      <c r="O8" s="38" t="e">
        <f t="shared" si="2"/>
        <v>#DIV/0!</v>
      </c>
      <c r="P8" s="40"/>
      <c r="Q8" s="41"/>
    </row>
    <row r="9" spans="1:18" ht="123" customHeight="1" x14ac:dyDescent="0.25">
      <c r="A9" s="136">
        <v>1331</v>
      </c>
      <c r="B9" s="136" t="s">
        <v>164</v>
      </c>
      <c r="C9" s="160" t="s">
        <v>175</v>
      </c>
      <c r="D9" s="89" t="s">
        <v>176</v>
      </c>
      <c r="E9" s="92">
        <v>200</v>
      </c>
      <c r="F9" s="58"/>
      <c r="G9" s="58"/>
      <c r="H9" s="60"/>
      <c r="I9" s="33"/>
      <c r="J9" s="33"/>
      <c r="K9" s="33"/>
      <c r="L9" s="28"/>
      <c r="M9" s="37" t="e">
        <f t="shared" si="0"/>
        <v>#DIV/0!</v>
      </c>
      <c r="N9" s="37" t="e">
        <f t="shared" si="1"/>
        <v>#DIV/0!</v>
      </c>
      <c r="O9" s="38" t="e">
        <f t="shared" si="2"/>
        <v>#DIV/0!</v>
      </c>
      <c r="P9" s="33"/>
      <c r="Q9" s="41"/>
    </row>
    <row r="10" spans="1:18" ht="152.25" customHeight="1" x14ac:dyDescent="0.25">
      <c r="A10" s="136">
        <v>1333</v>
      </c>
      <c r="B10" s="136" t="s">
        <v>164</v>
      </c>
      <c r="C10" s="160" t="s">
        <v>177</v>
      </c>
      <c r="D10" s="89" t="s">
        <v>44</v>
      </c>
      <c r="E10" s="92">
        <v>250</v>
      </c>
      <c r="F10" s="58"/>
      <c r="G10" s="58"/>
      <c r="H10" s="60"/>
      <c r="I10" s="33"/>
      <c r="J10" s="33"/>
      <c r="K10" s="33"/>
      <c r="L10" s="28"/>
      <c r="M10" s="37" t="e">
        <f t="shared" si="0"/>
        <v>#DIV/0!</v>
      </c>
      <c r="N10" s="37" t="e">
        <f t="shared" si="1"/>
        <v>#DIV/0!</v>
      </c>
      <c r="O10" s="38" t="e">
        <f t="shared" si="2"/>
        <v>#DIV/0!</v>
      </c>
      <c r="P10" s="33"/>
      <c r="Q10" s="41"/>
    </row>
    <row r="11" spans="1:18" ht="85.5" customHeight="1" x14ac:dyDescent="0.25">
      <c r="A11" s="136">
        <v>1338</v>
      </c>
      <c r="B11" s="136" t="s">
        <v>164</v>
      </c>
      <c r="C11" s="161" t="s">
        <v>178</v>
      </c>
      <c r="D11" s="89" t="s">
        <v>179</v>
      </c>
      <c r="E11" s="92">
        <v>300</v>
      </c>
      <c r="F11" s="44"/>
      <c r="G11" s="44"/>
      <c r="H11" s="44"/>
      <c r="I11" s="25"/>
      <c r="J11" s="34"/>
      <c r="K11" s="34"/>
      <c r="L11" s="42"/>
      <c r="M11" s="37" t="e">
        <f t="shared" si="0"/>
        <v>#DIV/0!</v>
      </c>
      <c r="N11" s="37" t="e">
        <f t="shared" si="1"/>
        <v>#DIV/0!</v>
      </c>
      <c r="O11" s="38" t="e">
        <f t="shared" si="2"/>
        <v>#DIV/0!</v>
      </c>
      <c r="P11" s="97"/>
      <c r="Q11" s="41"/>
    </row>
    <row r="12" spans="1:18" ht="100.5" customHeight="1" x14ac:dyDescent="0.25">
      <c r="A12" s="154">
        <v>1342</v>
      </c>
      <c r="B12" s="136" t="s">
        <v>164</v>
      </c>
      <c r="C12" s="160" t="s">
        <v>180</v>
      </c>
      <c r="D12" s="91" t="s">
        <v>181</v>
      </c>
      <c r="E12" s="92">
        <v>300</v>
      </c>
      <c r="F12" s="44"/>
      <c r="G12" s="45"/>
      <c r="H12" s="51"/>
      <c r="I12" s="25"/>
      <c r="J12" s="25"/>
      <c r="K12" s="25"/>
      <c r="L12" s="42"/>
      <c r="M12" s="37" t="e">
        <f t="shared" si="0"/>
        <v>#DIV/0!</v>
      </c>
      <c r="N12" s="37" t="e">
        <f t="shared" si="1"/>
        <v>#DIV/0!</v>
      </c>
      <c r="O12" s="38" t="e">
        <f t="shared" si="2"/>
        <v>#DIV/0!</v>
      </c>
      <c r="P12" s="98"/>
      <c r="Q12" s="41"/>
    </row>
    <row r="13" spans="1:18" ht="89.25" customHeight="1" x14ac:dyDescent="0.25">
      <c r="A13" s="154">
        <v>1343</v>
      </c>
      <c r="B13" s="136" t="s">
        <v>164</v>
      </c>
      <c r="C13" s="160" t="s">
        <v>182</v>
      </c>
      <c r="D13" s="91" t="s">
        <v>183</v>
      </c>
      <c r="E13" s="92">
        <v>600</v>
      </c>
      <c r="F13" s="44"/>
      <c r="G13" s="45"/>
      <c r="H13" s="51"/>
      <c r="I13" s="25"/>
      <c r="J13" s="25"/>
      <c r="K13" s="25"/>
      <c r="L13" s="42"/>
      <c r="M13" s="37" t="e">
        <f t="shared" si="0"/>
        <v>#DIV/0!</v>
      </c>
      <c r="N13" s="37" t="e">
        <f t="shared" si="1"/>
        <v>#DIV/0!</v>
      </c>
      <c r="O13" s="38" t="e">
        <f t="shared" si="2"/>
        <v>#DIV/0!</v>
      </c>
      <c r="P13" s="98"/>
      <c r="Q13" s="41"/>
    </row>
    <row r="14" spans="1:18" ht="118.5" customHeight="1" x14ac:dyDescent="0.25">
      <c r="A14" s="154">
        <v>1346</v>
      </c>
      <c r="B14" s="136" t="s">
        <v>164</v>
      </c>
      <c r="C14" s="160" t="s">
        <v>184</v>
      </c>
      <c r="D14" s="89" t="s">
        <v>185</v>
      </c>
      <c r="E14" s="92">
        <v>500</v>
      </c>
      <c r="F14" s="44"/>
      <c r="G14" s="44"/>
      <c r="H14" s="51"/>
      <c r="I14" s="34"/>
      <c r="J14" s="34"/>
      <c r="K14" s="34"/>
      <c r="L14" s="42"/>
      <c r="M14" s="37" t="e">
        <f t="shared" si="0"/>
        <v>#DIV/0!</v>
      </c>
      <c r="N14" s="37" t="e">
        <f t="shared" si="1"/>
        <v>#DIV/0!</v>
      </c>
      <c r="O14" s="38" t="e">
        <f t="shared" si="2"/>
        <v>#DIV/0!</v>
      </c>
      <c r="P14" s="98"/>
      <c r="Q14" s="41"/>
    </row>
    <row r="15" spans="1:18" ht="118.5" customHeight="1" x14ac:dyDescent="0.25">
      <c r="A15" s="154">
        <v>1350</v>
      </c>
      <c r="B15" s="136" t="s">
        <v>164</v>
      </c>
      <c r="C15" s="160" t="s">
        <v>186</v>
      </c>
      <c r="D15" s="89" t="s">
        <v>187</v>
      </c>
      <c r="E15" s="92">
        <v>200</v>
      </c>
      <c r="F15" s="45"/>
      <c r="G15" s="45"/>
      <c r="H15" s="55"/>
      <c r="I15" s="35"/>
      <c r="J15" s="35"/>
      <c r="K15" s="35"/>
      <c r="L15" s="42"/>
      <c r="M15" s="37" t="e">
        <f t="shared" si="0"/>
        <v>#DIV/0!</v>
      </c>
      <c r="N15" s="37" t="e">
        <f t="shared" si="1"/>
        <v>#DIV/0!</v>
      </c>
      <c r="O15" s="38" t="e">
        <f t="shared" si="2"/>
        <v>#DIV/0!</v>
      </c>
      <c r="P15" s="98"/>
      <c r="Q15" s="41"/>
    </row>
    <row r="16" spans="1:18" ht="96" customHeight="1" x14ac:dyDescent="0.25">
      <c r="A16" s="154">
        <v>1362</v>
      </c>
      <c r="B16" s="136" t="s">
        <v>164</v>
      </c>
      <c r="C16" s="160" t="s">
        <v>188</v>
      </c>
      <c r="D16" s="89" t="s">
        <v>189</v>
      </c>
      <c r="E16" s="92">
        <v>250</v>
      </c>
      <c r="F16" s="45"/>
      <c r="G16" s="45"/>
      <c r="H16" s="55"/>
      <c r="I16" s="35"/>
      <c r="J16" s="35"/>
      <c r="K16" s="35"/>
      <c r="L16" s="42"/>
      <c r="M16" s="37" t="e">
        <f t="shared" si="0"/>
        <v>#DIV/0!</v>
      </c>
      <c r="N16" s="37" t="e">
        <f t="shared" si="1"/>
        <v>#DIV/0!</v>
      </c>
      <c r="O16" s="38" t="e">
        <f t="shared" si="2"/>
        <v>#DIV/0!</v>
      </c>
      <c r="P16" s="98"/>
      <c r="Q16" s="41"/>
    </row>
    <row r="17" spans="1:23" s="32" customFormat="1" ht="111.75" customHeight="1" x14ac:dyDescent="0.25">
      <c r="A17" s="154">
        <v>1371</v>
      </c>
      <c r="B17" s="136" t="s">
        <v>164</v>
      </c>
      <c r="C17" s="89" t="s">
        <v>190</v>
      </c>
      <c r="D17" s="165" t="s">
        <v>191</v>
      </c>
      <c r="E17" s="163">
        <v>400</v>
      </c>
      <c r="F17" s="45"/>
      <c r="G17" s="45"/>
      <c r="H17" s="55"/>
      <c r="I17" s="49"/>
      <c r="J17" s="49"/>
      <c r="K17" s="49"/>
      <c r="L17" s="59"/>
      <c r="M17" s="37" t="e">
        <f t="shared" si="0"/>
        <v>#DIV/0!</v>
      </c>
      <c r="N17" s="37" t="e">
        <f t="shared" si="1"/>
        <v>#DIV/0!</v>
      </c>
      <c r="O17" s="38" t="e">
        <f t="shared" si="2"/>
        <v>#DIV/0!</v>
      </c>
      <c r="P17" s="99"/>
      <c r="Q17" s="53"/>
      <c r="R17" s="2"/>
      <c r="S17" s="2"/>
      <c r="T17" s="2"/>
      <c r="U17" s="2"/>
      <c r="V17" s="2"/>
      <c r="W17" s="2"/>
    </row>
    <row r="18" spans="1:23" s="32" customFormat="1" ht="131.25" customHeight="1" x14ac:dyDescent="0.25">
      <c r="A18" s="154">
        <v>1373</v>
      </c>
      <c r="B18" s="136" t="s">
        <v>164</v>
      </c>
      <c r="C18" s="160" t="s">
        <v>192</v>
      </c>
      <c r="D18" s="162" t="s">
        <v>193</v>
      </c>
      <c r="E18" s="163">
        <v>400</v>
      </c>
      <c r="F18" s="45"/>
      <c r="G18" s="45"/>
      <c r="H18" s="55"/>
      <c r="I18" s="49"/>
      <c r="J18" s="49"/>
      <c r="K18" s="49"/>
      <c r="L18" s="59"/>
      <c r="M18" s="37" t="e">
        <f t="shared" si="0"/>
        <v>#DIV/0!</v>
      </c>
      <c r="N18" s="37" t="e">
        <f t="shared" si="1"/>
        <v>#DIV/0!</v>
      </c>
      <c r="O18" s="38" t="e">
        <f t="shared" si="2"/>
        <v>#DIV/0!</v>
      </c>
      <c r="P18" s="99"/>
      <c r="Q18" s="53"/>
      <c r="R18" s="2"/>
      <c r="S18" s="2"/>
      <c r="T18" s="2"/>
      <c r="U18" s="2"/>
      <c r="V18" s="2"/>
      <c r="W18" s="2"/>
    </row>
    <row r="19" spans="1:23" ht="132" customHeight="1" x14ac:dyDescent="0.25">
      <c r="A19" s="154">
        <v>1376</v>
      </c>
      <c r="B19" s="136" t="s">
        <v>164</v>
      </c>
      <c r="C19" s="89" t="s">
        <v>194</v>
      </c>
      <c r="D19" s="89" t="s">
        <v>195</v>
      </c>
      <c r="E19" s="92">
        <v>500</v>
      </c>
      <c r="F19" s="44"/>
      <c r="G19" s="44"/>
      <c r="H19" s="49"/>
      <c r="I19" s="35"/>
      <c r="J19" s="35"/>
      <c r="K19" s="35"/>
      <c r="L19" s="28"/>
      <c r="M19" s="37" t="e">
        <f t="shared" si="0"/>
        <v>#DIV/0!</v>
      </c>
      <c r="N19" s="37" t="e">
        <f t="shared" si="1"/>
        <v>#DIV/0!</v>
      </c>
      <c r="O19" s="38" t="e">
        <f t="shared" si="2"/>
        <v>#DIV/0!</v>
      </c>
      <c r="P19" s="25"/>
      <c r="Q19" s="96"/>
    </row>
    <row r="20" spans="1:23" ht="96.75" customHeight="1" x14ac:dyDescent="0.25">
      <c r="A20" s="154">
        <v>1377</v>
      </c>
      <c r="B20" s="136" t="s">
        <v>164</v>
      </c>
      <c r="C20" s="155" t="s">
        <v>196</v>
      </c>
      <c r="D20" s="89" t="s">
        <v>197</v>
      </c>
      <c r="E20" s="92">
        <v>800</v>
      </c>
      <c r="F20" s="44"/>
      <c r="G20" s="44"/>
      <c r="H20" s="49"/>
      <c r="I20" s="35"/>
      <c r="J20" s="35"/>
      <c r="K20" s="35"/>
      <c r="L20" s="28"/>
      <c r="M20" s="37" t="e">
        <f t="shared" si="0"/>
        <v>#DIV/0!</v>
      </c>
      <c r="N20" s="37" t="e">
        <f t="shared" si="1"/>
        <v>#DIV/0!</v>
      </c>
      <c r="O20" s="38" t="e">
        <f t="shared" si="2"/>
        <v>#DIV/0!</v>
      </c>
      <c r="P20" s="25"/>
      <c r="Q20" s="96"/>
    </row>
    <row r="21" spans="1:23" ht="87.75" customHeight="1" x14ac:dyDescent="0.25">
      <c r="A21" s="154">
        <v>1381</v>
      </c>
      <c r="B21" s="136" t="s">
        <v>164</v>
      </c>
      <c r="C21" s="155" t="s">
        <v>198</v>
      </c>
      <c r="D21" s="89" t="s">
        <v>199</v>
      </c>
      <c r="E21" s="75">
        <v>300</v>
      </c>
      <c r="F21" s="44"/>
      <c r="G21" s="44"/>
      <c r="H21" s="49"/>
      <c r="I21" s="35"/>
      <c r="J21" s="35"/>
      <c r="K21" s="35"/>
      <c r="L21" s="28"/>
      <c r="M21" s="37" t="e">
        <f t="shared" si="0"/>
        <v>#DIV/0!</v>
      </c>
      <c r="N21" s="37" t="e">
        <f t="shared" si="1"/>
        <v>#DIV/0!</v>
      </c>
      <c r="O21" s="38" t="e">
        <f t="shared" si="2"/>
        <v>#DIV/0!</v>
      </c>
      <c r="P21" s="25"/>
      <c r="Q21" s="96"/>
    </row>
    <row r="22" spans="1:23" ht="93.75" customHeight="1" x14ac:dyDescent="0.25">
      <c r="A22" s="154">
        <v>1385</v>
      </c>
      <c r="B22" s="136" t="s">
        <v>164</v>
      </c>
      <c r="C22" s="160" t="s">
        <v>200</v>
      </c>
      <c r="D22" s="89" t="s">
        <v>201</v>
      </c>
      <c r="E22" s="92">
        <v>800</v>
      </c>
      <c r="F22" s="44"/>
      <c r="G22" s="44"/>
      <c r="H22" s="49"/>
      <c r="I22" s="35"/>
      <c r="J22" s="35"/>
      <c r="K22" s="35"/>
      <c r="L22" s="28"/>
      <c r="M22" s="37" t="e">
        <f t="shared" si="0"/>
        <v>#DIV/0!</v>
      </c>
      <c r="N22" s="37" t="e">
        <f t="shared" si="1"/>
        <v>#DIV/0!</v>
      </c>
      <c r="O22" s="38" t="e">
        <f t="shared" si="2"/>
        <v>#DIV/0!</v>
      </c>
      <c r="P22" s="25"/>
      <c r="Q22" s="41"/>
    </row>
    <row r="23" spans="1:23" ht="120" customHeight="1" x14ac:dyDescent="0.25">
      <c r="A23" s="154">
        <v>1652</v>
      </c>
      <c r="B23" s="136" t="s">
        <v>164</v>
      </c>
      <c r="C23" s="160" t="s">
        <v>202</v>
      </c>
      <c r="D23" s="89" t="s">
        <v>137</v>
      </c>
      <c r="E23" s="92">
        <v>1000</v>
      </c>
      <c r="F23" s="44"/>
      <c r="G23" s="44"/>
      <c r="H23" s="49"/>
      <c r="I23" s="35"/>
      <c r="J23" s="35"/>
      <c r="K23" s="35"/>
      <c r="L23" s="28"/>
      <c r="M23" s="37" t="e">
        <f t="shared" si="0"/>
        <v>#DIV/0!</v>
      </c>
      <c r="N23" s="37" t="e">
        <f t="shared" si="1"/>
        <v>#DIV/0!</v>
      </c>
      <c r="O23" s="38" t="e">
        <f t="shared" si="2"/>
        <v>#DIV/0!</v>
      </c>
      <c r="P23" s="25"/>
      <c r="Q23" s="41"/>
    </row>
    <row r="24" spans="1:23" ht="131.25" customHeight="1" x14ac:dyDescent="0.25">
      <c r="A24" s="154">
        <v>1774</v>
      </c>
      <c r="B24" s="136" t="s">
        <v>164</v>
      </c>
      <c r="C24" s="90" t="s">
        <v>203</v>
      </c>
      <c r="D24" s="89" t="s">
        <v>137</v>
      </c>
      <c r="E24" s="92">
        <v>300</v>
      </c>
      <c r="F24" s="44"/>
      <c r="G24" s="44"/>
      <c r="H24" s="49"/>
      <c r="I24" s="35"/>
      <c r="J24" s="35"/>
      <c r="K24" s="35"/>
      <c r="L24" s="28"/>
      <c r="M24" s="37" t="e">
        <f t="shared" si="0"/>
        <v>#DIV/0!</v>
      </c>
      <c r="N24" s="37" t="e">
        <f t="shared" si="1"/>
        <v>#DIV/0!</v>
      </c>
      <c r="O24" s="38" t="e">
        <f t="shared" si="2"/>
        <v>#DIV/0!</v>
      </c>
      <c r="P24" s="25"/>
      <c r="Q24" s="41"/>
    </row>
    <row r="25" spans="1:23" s="32" customFormat="1" ht="147" customHeight="1" x14ac:dyDescent="0.25">
      <c r="A25" s="154">
        <v>1875</v>
      </c>
      <c r="B25" s="136" t="s">
        <v>164</v>
      </c>
      <c r="C25" s="89" t="s">
        <v>204</v>
      </c>
      <c r="D25" s="89" t="s">
        <v>205</v>
      </c>
      <c r="E25" s="92">
        <v>500</v>
      </c>
      <c r="F25" s="44"/>
      <c r="G25" s="44"/>
      <c r="H25" s="47"/>
      <c r="I25" s="47"/>
      <c r="J25" s="47"/>
      <c r="K25" s="47"/>
      <c r="L25" s="48"/>
      <c r="M25" s="37" t="e">
        <f t="shared" si="0"/>
        <v>#DIV/0!</v>
      </c>
      <c r="N25" s="37" t="e">
        <f t="shared" si="1"/>
        <v>#DIV/0!</v>
      </c>
      <c r="O25" s="166" t="e">
        <f t="shared" si="2"/>
        <v>#DIV/0!</v>
      </c>
      <c r="P25" s="167"/>
      <c r="Q25" s="168"/>
      <c r="R25" s="2"/>
      <c r="S25" s="2"/>
      <c r="T25" s="2"/>
      <c r="U25" s="2"/>
      <c r="V25" s="2"/>
      <c r="W25" s="2"/>
    </row>
    <row r="26" spans="1:23" s="32" customFormat="1" ht="119.25" customHeight="1" x14ac:dyDescent="0.25">
      <c r="A26" s="154">
        <v>1917</v>
      </c>
      <c r="B26" s="136" t="s">
        <v>164</v>
      </c>
      <c r="C26" s="292" t="s">
        <v>206</v>
      </c>
      <c r="D26" s="89" t="s">
        <v>207</v>
      </c>
      <c r="E26" s="75">
        <v>650</v>
      </c>
      <c r="F26" s="44"/>
      <c r="G26" s="44"/>
      <c r="H26" s="47"/>
      <c r="I26" s="47"/>
      <c r="J26" s="47"/>
      <c r="K26" s="47"/>
      <c r="L26" s="48"/>
      <c r="M26" s="37" t="e">
        <f t="shared" si="0"/>
        <v>#DIV/0!</v>
      </c>
      <c r="N26" s="37" t="e">
        <f t="shared" si="1"/>
        <v>#DIV/0!</v>
      </c>
      <c r="O26" s="38" t="e">
        <f t="shared" si="2"/>
        <v>#DIV/0!</v>
      </c>
      <c r="P26" s="100"/>
      <c r="Q26" s="53"/>
      <c r="R26" s="2"/>
      <c r="S26" s="2"/>
      <c r="T26" s="2"/>
      <c r="U26" s="2"/>
      <c r="V26" s="2"/>
      <c r="W26" s="2"/>
    </row>
    <row r="27" spans="1:23" s="32" customFormat="1" ht="183" customHeight="1" x14ac:dyDescent="0.25">
      <c r="A27" s="154">
        <v>1919</v>
      </c>
      <c r="B27" s="136" t="s">
        <v>164</v>
      </c>
      <c r="C27" s="160" t="s">
        <v>208</v>
      </c>
      <c r="D27" s="89" t="s">
        <v>209</v>
      </c>
      <c r="E27" s="75">
        <v>500</v>
      </c>
      <c r="F27" s="44"/>
      <c r="G27" s="44"/>
      <c r="H27" s="47"/>
      <c r="I27" s="47"/>
      <c r="J27" s="47"/>
      <c r="K27" s="47"/>
      <c r="L27" s="48"/>
      <c r="M27" s="37" t="e">
        <f t="shared" si="0"/>
        <v>#DIV/0!</v>
      </c>
      <c r="N27" s="37" t="e">
        <f t="shared" si="1"/>
        <v>#DIV/0!</v>
      </c>
      <c r="O27" s="38" t="e">
        <f t="shared" si="2"/>
        <v>#DIV/0!</v>
      </c>
      <c r="P27" s="100"/>
      <c r="Q27" s="53"/>
      <c r="R27" s="2"/>
      <c r="S27" s="2"/>
      <c r="T27" s="2"/>
      <c r="U27" s="2"/>
      <c r="V27" s="2"/>
      <c r="W27" s="2"/>
    </row>
    <row r="28" spans="1:23" s="32" customFormat="1" ht="141.75" customHeight="1" x14ac:dyDescent="0.25">
      <c r="A28" s="154">
        <v>2006</v>
      </c>
      <c r="B28" s="136" t="s">
        <v>164</v>
      </c>
      <c r="C28" s="183" t="s">
        <v>210</v>
      </c>
      <c r="D28" s="89" t="s">
        <v>44</v>
      </c>
      <c r="E28" s="75">
        <v>200</v>
      </c>
      <c r="F28" s="44"/>
      <c r="G28" s="44"/>
      <c r="H28" s="47"/>
      <c r="I28" s="47"/>
      <c r="J28" s="47"/>
      <c r="K28" s="47"/>
      <c r="L28" s="48"/>
      <c r="M28" s="182" t="e">
        <f>E28/K28</f>
        <v>#DIV/0!</v>
      </c>
      <c r="N28" s="182" t="e">
        <f>L28/K28</f>
        <v>#DIV/0!</v>
      </c>
      <c r="O28" s="38" t="e">
        <f>E28*M28</f>
        <v>#DIV/0!</v>
      </c>
      <c r="P28" s="100"/>
      <c r="Q28" s="53"/>
      <c r="R28" s="2"/>
      <c r="S28" s="2"/>
      <c r="T28" s="2"/>
      <c r="U28" s="2"/>
      <c r="V28" s="2"/>
      <c r="W28" s="2"/>
    </row>
    <row r="29" spans="1:23" x14ac:dyDescent="0.25">
      <c r="C29" s="1"/>
      <c r="D29" s="1"/>
    </row>
    <row r="30" spans="1:23" x14ac:dyDescent="0.25">
      <c r="C30" s="1"/>
      <c r="D30" s="1"/>
    </row>
    <row r="31" spans="1:23" x14ac:dyDescent="0.25">
      <c r="C31" s="1"/>
      <c r="D31" s="1"/>
    </row>
    <row r="32" spans="1:23" x14ac:dyDescent="0.25">
      <c r="C32" s="1"/>
      <c r="D32" s="1"/>
    </row>
    <row r="33" spans="3:4" x14ac:dyDescent="0.25">
      <c r="C33" s="1"/>
      <c r="D33" s="1"/>
    </row>
    <row r="34" spans="3:4" x14ac:dyDescent="0.25">
      <c r="C34" s="1"/>
      <c r="D34" s="1"/>
    </row>
    <row r="35" spans="3:4" x14ac:dyDescent="0.25">
      <c r="C35" s="1"/>
      <c r="D35" s="1"/>
    </row>
    <row r="36" spans="3:4" x14ac:dyDescent="0.25">
      <c r="C36" s="1"/>
      <c r="D36" s="1"/>
    </row>
    <row r="37" spans="3:4" x14ac:dyDescent="0.25">
      <c r="C37" s="1"/>
      <c r="D37" s="1"/>
    </row>
    <row r="38" spans="3:4" x14ac:dyDescent="0.25">
      <c r="C38" s="1"/>
      <c r="D38" s="1"/>
    </row>
    <row r="39" spans="3:4" x14ac:dyDescent="0.25">
      <c r="C39" s="1"/>
      <c r="D39" s="1"/>
    </row>
    <row r="40" spans="3:4" x14ac:dyDescent="0.25">
      <c r="C40" s="1"/>
      <c r="D40" s="1"/>
    </row>
    <row r="41" spans="3:4" x14ac:dyDescent="0.25">
      <c r="C41" s="1"/>
      <c r="D41" s="1"/>
    </row>
    <row r="42" spans="3:4" x14ac:dyDescent="0.25">
      <c r="C42" s="1"/>
      <c r="D42" s="1"/>
    </row>
    <row r="43" spans="3:4" x14ac:dyDescent="0.25">
      <c r="C43" s="1"/>
      <c r="D43" s="1"/>
    </row>
    <row r="44" spans="3:4" x14ac:dyDescent="0.25">
      <c r="C44" s="1"/>
      <c r="D44" s="1"/>
    </row>
    <row r="45" spans="3:4" x14ac:dyDescent="0.25">
      <c r="C45" s="1"/>
      <c r="D45" s="1"/>
    </row>
    <row r="46" spans="3:4" x14ac:dyDescent="0.25">
      <c r="C46" s="1"/>
      <c r="D46" s="1"/>
    </row>
    <row r="47" spans="3:4" x14ac:dyDescent="0.25">
      <c r="C47" s="1"/>
      <c r="D47" s="1"/>
    </row>
    <row r="48" spans="3:4" x14ac:dyDescent="0.25">
      <c r="C48" s="1"/>
      <c r="D48" s="1"/>
    </row>
    <row r="49" spans="3:4" x14ac:dyDescent="0.25">
      <c r="C49" s="1"/>
      <c r="D49" s="1"/>
    </row>
    <row r="50" spans="3:4" x14ac:dyDescent="0.25">
      <c r="C50" s="1"/>
      <c r="D50" s="1"/>
    </row>
    <row r="51" spans="3:4" x14ac:dyDescent="0.25">
      <c r="C51" s="1"/>
      <c r="D51" s="1"/>
    </row>
    <row r="52" spans="3:4" x14ac:dyDescent="0.25">
      <c r="C52" s="1"/>
      <c r="D52" s="1"/>
    </row>
    <row r="53" spans="3:4" x14ac:dyDescent="0.25">
      <c r="C53" s="1"/>
      <c r="D53" s="1"/>
    </row>
    <row r="54" spans="3:4" x14ac:dyDescent="0.25">
      <c r="C54" s="1"/>
      <c r="D54" s="1"/>
    </row>
    <row r="55" spans="3:4" x14ac:dyDescent="0.25">
      <c r="C55" s="1"/>
      <c r="D55" s="1"/>
    </row>
    <row r="56" spans="3:4" x14ac:dyDescent="0.25">
      <c r="C56" s="1"/>
      <c r="D56" s="1"/>
    </row>
    <row r="57" spans="3:4" x14ac:dyDescent="0.25">
      <c r="C57" s="1"/>
      <c r="D57" s="1"/>
    </row>
    <row r="58" spans="3:4" x14ac:dyDescent="0.25">
      <c r="C58" s="1"/>
      <c r="D58" s="1"/>
    </row>
    <row r="59" spans="3:4" x14ac:dyDescent="0.25">
      <c r="C59" s="1"/>
      <c r="D59" s="1"/>
    </row>
    <row r="60" spans="3:4" x14ac:dyDescent="0.25">
      <c r="C60" s="1"/>
      <c r="D60" s="1"/>
    </row>
    <row r="61" spans="3:4" x14ac:dyDescent="0.25">
      <c r="C61" s="1"/>
      <c r="D61" s="1"/>
    </row>
    <row r="62" spans="3:4" x14ac:dyDescent="0.25">
      <c r="C62" s="1"/>
      <c r="D62" s="1"/>
    </row>
    <row r="63" spans="3:4" x14ac:dyDescent="0.25">
      <c r="C63" s="1"/>
      <c r="D63" s="1"/>
    </row>
    <row r="64" spans="3:4" x14ac:dyDescent="0.25">
      <c r="C64" s="1"/>
      <c r="D64" s="1"/>
    </row>
    <row r="65" spans="3:4" x14ac:dyDescent="0.25">
      <c r="C65" s="1"/>
      <c r="D65" s="1"/>
    </row>
    <row r="66" spans="3:4" x14ac:dyDescent="0.25">
      <c r="C66" s="1"/>
      <c r="D66" s="1"/>
    </row>
    <row r="67" spans="3:4" x14ac:dyDescent="0.25">
      <c r="C67" s="1"/>
      <c r="D67" s="1"/>
    </row>
    <row r="68" spans="3:4" x14ac:dyDescent="0.25">
      <c r="C68" s="1"/>
      <c r="D68" s="1"/>
    </row>
    <row r="69" spans="3:4" x14ac:dyDescent="0.25">
      <c r="C69" s="1"/>
      <c r="D69" s="1"/>
    </row>
    <row r="70" spans="3:4" x14ac:dyDescent="0.25">
      <c r="C70" s="1"/>
      <c r="D70" s="1"/>
    </row>
    <row r="71" spans="3:4" x14ac:dyDescent="0.25">
      <c r="C71" s="1"/>
      <c r="D71" s="1"/>
    </row>
    <row r="72" spans="3:4" x14ac:dyDescent="0.25">
      <c r="C72" s="1"/>
      <c r="D72" s="1"/>
    </row>
    <row r="73" spans="3:4" x14ac:dyDescent="0.25">
      <c r="C73" s="1"/>
      <c r="D73" s="1"/>
    </row>
    <row r="74" spans="3:4" x14ac:dyDescent="0.25">
      <c r="C74" s="1"/>
      <c r="D74" s="1"/>
    </row>
    <row r="75" spans="3:4" x14ac:dyDescent="0.25">
      <c r="C75" s="1"/>
      <c r="D75" s="1"/>
    </row>
    <row r="76" spans="3:4" x14ac:dyDescent="0.25">
      <c r="C76" s="1"/>
      <c r="D76" s="1"/>
    </row>
    <row r="77" spans="3:4" x14ac:dyDescent="0.25">
      <c r="C77" s="1"/>
      <c r="D77" s="1"/>
    </row>
    <row r="78" spans="3:4" x14ac:dyDescent="0.25">
      <c r="C78" s="1"/>
      <c r="D78" s="1"/>
    </row>
    <row r="79" spans="3:4" x14ac:dyDescent="0.25">
      <c r="C79" s="1"/>
      <c r="D79" s="1"/>
    </row>
    <row r="80" spans="3:4" x14ac:dyDescent="0.25">
      <c r="C80" s="1"/>
      <c r="D80" s="1"/>
    </row>
    <row r="81" spans="3:4" x14ac:dyDescent="0.25">
      <c r="C81" s="1"/>
      <c r="D81" s="1"/>
    </row>
    <row r="82" spans="3:4" x14ac:dyDescent="0.25">
      <c r="C82" s="1"/>
      <c r="D82" s="1"/>
    </row>
    <row r="83" spans="3:4" x14ac:dyDescent="0.25">
      <c r="C83" s="1"/>
      <c r="D83" s="1"/>
    </row>
    <row r="84" spans="3:4" x14ac:dyDescent="0.25">
      <c r="C84" s="1"/>
      <c r="D84" s="1"/>
    </row>
    <row r="85" spans="3:4" x14ac:dyDescent="0.25">
      <c r="C85" s="1"/>
      <c r="D85" s="1"/>
    </row>
    <row r="86" spans="3:4" x14ac:dyDescent="0.25">
      <c r="C86" s="1"/>
      <c r="D86" s="1"/>
    </row>
    <row r="87" spans="3:4" x14ac:dyDescent="0.25">
      <c r="C87" s="1"/>
      <c r="D87" s="1"/>
    </row>
    <row r="88" spans="3:4" x14ac:dyDescent="0.25">
      <c r="C88" s="1"/>
      <c r="D88" s="1"/>
    </row>
    <row r="89" spans="3:4" x14ac:dyDescent="0.25">
      <c r="C89" s="1"/>
      <c r="D89" s="1"/>
    </row>
    <row r="90" spans="3:4" x14ac:dyDescent="0.25">
      <c r="C90" s="1"/>
      <c r="D90" s="1"/>
    </row>
    <row r="91" spans="3:4" x14ac:dyDescent="0.25">
      <c r="C91" s="1"/>
      <c r="D91" s="1"/>
    </row>
  </sheetData>
  <sheetProtection algorithmName="SHA-512" hashValue="WHGoEX7aY3kQxL1FRyuQO73C5vo8FmeFzviuKY2DAVe/ew+ocnKy+oqiw7PHd1sELKflw/r7pWTNEB+T/hyvBg==" saltValue="RSLYhfpRVNv/uumBL0hP8Q==" spinCount="100000" sheet="1" selectLockedCells="1"/>
  <phoneticPr fontId="29" type="noConversion"/>
  <conditionalFormatting sqref="F15:G16">
    <cfRule type="colorScale" priority="81">
      <colorScale>
        <cfvo type="min"/>
        <cfvo type="max"/>
        <color rgb="FFFF7128"/>
        <color rgb="FFFFEF9C"/>
      </colorScale>
    </cfRule>
  </conditionalFormatting>
  <conditionalFormatting sqref="D12:D13">
    <cfRule type="colorScale" priority="77">
      <colorScale>
        <cfvo type="min"/>
        <cfvo type="max"/>
        <color rgb="FFFF7128"/>
        <color rgb="FFFFEF9C"/>
      </colorScale>
    </cfRule>
  </conditionalFormatting>
  <conditionalFormatting sqref="F12:G13">
    <cfRule type="colorScale" priority="79">
      <colorScale>
        <cfvo type="min"/>
        <cfvo type="max"/>
        <color rgb="FFFF7128"/>
        <color rgb="FFFFEF9C"/>
      </colorScale>
    </cfRule>
  </conditionalFormatting>
  <conditionalFormatting sqref="F11:G11">
    <cfRule type="colorScale" priority="74">
      <colorScale>
        <cfvo type="min"/>
        <cfvo type="max"/>
        <color rgb="FFFF7128"/>
        <color rgb="FFFFEF9C"/>
      </colorScale>
    </cfRule>
  </conditionalFormatting>
  <conditionalFormatting sqref="F8:G8">
    <cfRule type="colorScale" priority="3932">
      <colorScale>
        <cfvo type="min"/>
        <cfvo type="max"/>
        <color rgb="FFFF7128"/>
        <color rgb="FFFFEF9C"/>
      </colorScale>
    </cfRule>
  </conditionalFormatting>
  <conditionalFormatting sqref="F22:G23">
    <cfRule type="colorScale" priority="3936">
      <colorScale>
        <cfvo type="min"/>
        <cfvo type="max"/>
        <color rgb="FFFF7128"/>
        <color rgb="FFFFEF9C"/>
      </colorScale>
    </cfRule>
  </conditionalFormatting>
  <conditionalFormatting sqref="F14:G14">
    <cfRule type="colorScale" priority="3959">
      <colorScale>
        <cfvo type="min"/>
        <cfvo type="max"/>
        <color rgb="FFFF7128"/>
        <color rgb="FFFFEF9C"/>
      </colorScale>
    </cfRule>
  </conditionalFormatting>
  <conditionalFormatting sqref="F25:G25">
    <cfRule type="colorScale" priority="4085">
      <colorScale>
        <cfvo type="min"/>
        <cfvo type="max"/>
        <color rgb="FFFF7128"/>
        <color rgb="FFFFEF9C"/>
      </colorScale>
    </cfRule>
  </conditionalFormatting>
  <conditionalFormatting sqref="Q22:Q23 Q8:Q16 Q25">
    <cfRule type="colorScale" priority="4086">
      <colorScale>
        <cfvo type="min"/>
        <cfvo type="max"/>
        <color rgb="FFFF7128"/>
        <color rgb="FFFFEF9C"/>
      </colorScale>
    </cfRule>
  </conditionalFormatting>
  <conditionalFormatting sqref="F27:G27">
    <cfRule type="colorScale" priority="14">
      <colorScale>
        <cfvo type="min"/>
        <cfvo type="max"/>
        <color rgb="FFFF7128"/>
        <color rgb="FFFFEF9C"/>
      </colorScale>
    </cfRule>
  </conditionalFormatting>
  <conditionalFormatting sqref="Q27:Q28">
    <cfRule type="colorScale" priority="15">
      <colorScale>
        <cfvo type="min"/>
        <cfvo type="max"/>
        <color rgb="FFFF7128"/>
        <color rgb="FFFFEF9C"/>
      </colorScale>
    </cfRule>
  </conditionalFormatting>
  <conditionalFormatting sqref="F26:G26">
    <cfRule type="colorScale" priority="10">
      <colorScale>
        <cfvo type="min"/>
        <cfvo type="max"/>
        <color rgb="FFFF7128"/>
        <color rgb="FFFFEF9C"/>
      </colorScale>
    </cfRule>
  </conditionalFormatting>
  <conditionalFormatting sqref="Q26">
    <cfRule type="colorScale" priority="11">
      <colorScale>
        <cfvo type="min"/>
        <cfvo type="max"/>
        <color rgb="FFFF7128"/>
        <color rgb="FFFFEF9C"/>
      </colorScale>
    </cfRule>
  </conditionalFormatting>
  <conditionalFormatting sqref="F24:G24">
    <cfRule type="colorScale" priority="8">
      <colorScale>
        <cfvo type="min"/>
        <cfvo type="max"/>
        <color rgb="FFFF7128"/>
        <color rgb="FFFFEF9C"/>
      </colorScale>
    </cfRule>
  </conditionalFormatting>
  <conditionalFormatting sqref="Q24">
    <cfRule type="colorScale" priority="9">
      <colorScale>
        <cfvo type="min"/>
        <cfvo type="max"/>
        <color rgb="FFFF7128"/>
        <color rgb="FFFFEF9C"/>
      </colorScale>
    </cfRule>
  </conditionalFormatting>
  <conditionalFormatting sqref="F6:G6">
    <cfRule type="colorScale" priority="6">
      <colorScale>
        <cfvo type="min"/>
        <cfvo type="max"/>
        <color rgb="FFFF7128"/>
        <color rgb="FFFFEF9C"/>
      </colorScale>
    </cfRule>
  </conditionalFormatting>
  <conditionalFormatting sqref="F4:G4">
    <cfRule type="colorScale" priority="4164">
      <colorScale>
        <cfvo type="min"/>
        <cfvo type="max"/>
        <color rgb="FFFF7128"/>
        <color rgb="FFFFEF9C"/>
      </colorScale>
    </cfRule>
  </conditionalFormatting>
  <conditionalFormatting sqref="Q4">
    <cfRule type="colorScale" priority="4165">
      <colorScale>
        <cfvo type="min"/>
        <cfvo type="max"/>
        <color rgb="FFFF7128"/>
        <color rgb="FFFFEF9C"/>
      </colorScale>
    </cfRule>
  </conditionalFormatting>
  <conditionalFormatting sqref="Q7">
    <cfRule type="colorScale" priority="4168">
      <colorScale>
        <cfvo type="min"/>
        <cfvo type="max"/>
        <color rgb="FFFF7128"/>
        <color rgb="FFFFEF9C"/>
      </colorScale>
    </cfRule>
  </conditionalFormatting>
  <conditionalFormatting sqref="F7:G7">
    <cfRule type="colorScale" priority="4169">
      <colorScale>
        <cfvo type="min"/>
        <cfvo type="max"/>
        <color rgb="FFFF7128"/>
        <color rgb="FFFFEF9C"/>
      </colorScale>
    </cfRule>
  </conditionalFormatting>
  <conditionalFormatting sqref="F17:G18">
    <cfRule type="colorScale" priority="4170">
      <colorScale>
        <cfvo type="min"/>
        <cfvo type="max"/>
        <color rgb="FFFF7128"/>
        <color rgb="FFFFEF9C"/>
      </colorScale>
    </cfRule>
  </conditionalFormatting>
  <conditionalFormatting sqref="Q17:Q18">
    <cfRule type="colorScale" priority="4171">
      <colorScale>
        <cfvo type="min"/>
        <cfvo type="max"/>
        <color rgb="FFFF7128"/>
        <color rgb="FFFFEF9C"/>
      </colorScale>
    </cfRule>
  </conditionalFormatting>
  <conditionalFormatting sqref="F19:G21">
    <cfRule type="colorScale" priority="4172">
      <colorScale>
        <cfvo type="min"/>
        <cfvo type="max"/>
        <color rgb="FFFF7128"/>
        <color rgb="FFFFEF9C"/>
      </colorScale>
    </cfRule>
  </conditionalFormatting>
  <conditionalFormatting sqref="F28:G28">
    <cfRule type="colorScale" priority="1">
      <colorScale>
        <cfvo type="min"/>
        <cfvo type="max"/>
        <color rgb="FFFF7128"/>
        <color rgb="FFFFEF9C"/>
      </colorScale>
    </cfRule>
  </conditionalFormatting>
  <printOptions horizontalCentered="1"/>
  <pageMargins left="0.7" right="0.7" top="1" bottom="0.25" header="0.3" footer="0.3"/>
  <pageSetup paperSize="5" scale="47" fitToHeight="0" orientation="landscape" r:id="rId1"/>
  <headerFooter>
    <oddHeader>&amp;C&amp;"-,Bold"&amp;16Memphis Shelby County Board of Education (MSCBE)
Division of Nutrition Services
2022-2023 Miscellaneous Food Bid 
Dry By the Case</oddHeader>
    <oddFooter>&amp;C&amp;P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5"/>
  <sheetViews>
    <sheetView view="pageBreakPreview" zoomScale="60" zoomScaleNormal="80" zoomScalePageLayoutView="76" workbookViewId="0">
      <selection activeCell="G3" sqref="G3"/>
    </sheetView>
  </sheetViews>
  <sheetFormatPr defaultRowHeight="15" x14ac:dyDescent="0.25"/>
  <cols>
    <col min="1" max="1" width="10.5703125" customWidth="1"/>
    <col min="2" max="2" width="10.28515625" customWidth="1"/>
    <col min="3" max="3" width="37.7109375" customWidth="1"/>
    <col min="4" max="4" width="43.42578125" customWidth="1"/>
    <col min="5" max="5" width="22.140625" style="31" customWidth="1"/>
    <col min="6" max="6" width="17.7109375" customWidth="1"/>
    <col min="7" max="7" width="14.5703125" customWidth="1"/>
    <col min="8" max="8" width="14.7109375" customWidth="1"/>
    <col min="9" max="9" width="15.7109375" customWidth="1"/>
    <col min="10" max="10" width="14" customWidth="1"/>
    <col min="11" max="11" width="15.5703125" customWidth="1"/>
    <col min="12" max="12" width="12.42578125" customWidth="1"/>
    <col min="13" max="13" width="13.5703125" customWidth="1"/>
    <col min="14" max="14" width="15" customWidth="1"/>
    <col min="15" max="15" width="17.7109375" customWidth="1"/>
    <col min="16" max="16" width="18.7109375" customWidth="1"/>
    <col min="17" max="17" width="20" customWidth="1"/>
  </cols>
  <sheetData>
    <row r="1" spans="1:30" ht="61.5" customHeight="1" thickBot="1" x14ac:dyDescent="0.3">
      <c r="A1" s="101" t="s">
        <v>0</v>
      </c>
      <c r="B1" s="102" t="s">
        <v>1</v>
      </c>
      <c r="C1" s="102" t="s">
        <v>2</v>
      </c>
      <c r="D1" s="102" t="s">
        <v>211</v>
      </c>
      <c r="E1" s="102" t="s">
        <v>212</v>
      </c>
      <c r="F1" s="102" t="s">
        <v>5</v>
      </c>
      <c r="G1" s="102" t="s">
        <v>6</v>
      </c>
      <c r="H1" s="102" t="s">
        <v>7</v>
      </c>
      <c r="I1" s="102" t="s">
        <v>213</v>
      </c>
      <c r="J1" s="102" t="s">
        <v>94</v>
      </c>
      <c r="K1" s="102" t="s">
        <v>214</v>
      </c>
      <c r="L1" s="102" t="s">
        <v>215</v>
      </c>
      <c r="M1" s="102" t="s">
        <v>216</v>
      </c>
      <c r="N1" s="102" t="s">
        <v>12</v>
      </c>
      <c r="O1" s="102" t="s">
        <v>163</v>
      </c>
      <c r="P1" s="103" t="s">
        <v>15</v>
      </c>
      <c r="Q1" s="104" t="s">
        <v>16</v>
      </c>
    </row>
    <row r="2" spans="1:30" ht="61.5" customHeight="1" thickBot="1" x14ac:dyDescent="0.3">
      <c r="A2" s="105" t="s">
        <v>17</v>
      </c>
      <c r="B2" s="106" t="s">
        <v>18</v>
      </c>
      <c r="C2" s="106" t="s">
        <v>19</v>
      </c>
      <c r="D2" s="106" t="s">
        <v>20</v>
      </c>
      <c r="E2" s="106" t="s">
        <v>21</v>
      </c>
      <c r="F2" s="106" t="s">
        <v>22</v>
      </c>
      <c r="G2" s="106" t="s">
        <v>23</v>
      </c>
      <c r="H2" s="106" t="s">
        <v>24</v>
      </c>
      <c r="I2" s="106" t="s">
        <v>25</v>
      </c>
      <c r="J2" s="106" t="s">
        <v>26</v>
      </c>
      <c r="K2" s="106" t="s">
        <v>27</v>
      </c>
      <c r="L2" s="107" t="s">
        <v>28</v>
      </c>
      <c r="M2" s="108" t="s">
        <v>29</v>
      </c>
      <c r="N2" s="106" t="s">
        <v>30</v>
      </c>
      <c r="O2" s="106" t="s">
        <v>31</v>
      </c>
      <c r="P2" s="106" t="s">
        <v>32</v>
      </c>
      <c r="Q2" s="109" t="s">
        <v>33</v>
      </c>
    </row>
    <row r="3" spans="1:30" s="32" customFormat="1" ht="167.25" customHeight="1" thickBot="1" x14ac:dyDescent="0.3">
      <c r="A3" s="110"/>
      <c r="B3" s="111"/>
      <c r="C3" s="17" t="s">
        <v>34</v>
      </c>
      <c r="D3" s="18" t="s">
        <v>35</v>
      </c>
      <c r="E3" s="19" t="s">
        <v>36</v>
      </c>
      <c r="F3" s="20" t="s">
        <v>37</v>
      </c>
      <c r="G3" s="43"/>
      <c r="H3" s="112"/>
      <c r="I3" s="112"/>
      <c r="J3" s="112"/>
      <c r="K3" s="113"/>
      <c r="L3" s="114"/>
      <c r="M3" s="117"/>
      <c r="N3" s="174"/>
      <c r="O3" s="50"/>
      <c r="P3" s="115"/>
      <c r="Q3" s="116"/>
      <c r="R3" s="2"/>
      <c r="S3" s="2"/>
      <c r="T3" s="2"/>
      <c r="U3" s="2"/>
      <c r="V3" s="2"/>
      <c r="W3" s="2"/>
      <c r="X3" s="2"/>
      <c r="Y3" s="2"/>
      <c r="Z3" s="2"/>
      <c r="AA3" s="2"/>
      <c r="AB3" s="2"/>
      <c r="AC3" s="2"/>
      <c r="AD3" s="2"/>
    </row>
    <row r="4" spans="1:30" ht="95.25" customHeight="1" thickBot="1" x14ac:dyDescent="0.3">
      <c r="A4" s="171">
        <v>1267</v>
      </c>
      <c r="B4" s="172" t="s">
        <v>217</v>
      </c>
      <c r="C4" s="173" t="s">
        <v>218</v>
      </c>
      <c r="D4" s="188" t="s">
        <v>219</v>
      </c>
      <c r="E4" s="189">
        <v>32000</v>
      </c>
      <c r="F4" s="395"/>
      <c r="G4" s="396"/>
      <c r="H4" s="396"/>
      <c r="I4" s="396"/>
      <c r="J4" s="396"/>
      <c r="K4" s="396"/>
      <c r="L4" s="396"/>
      <c r="M4" s="184" t="e">
        <f>L4/K4</f>
        <v>#DIV/0!</v>
      </c>
      <c r="N4" s="185" t="e">
        <f>E4/K4</f>
        <v>#DIV/0!</v>
      </c>
      <c r="O4" s="186">
        <f>E4*L4</f>
        <v>0</v>
      </c>
      <c r="P4" s="396"/>
      <c r="Q4" s="397"/>
    </row>
    <row r="15" spans="1:30" x14ac:dyDescent="0.25">
      <c r="D15" s="21"/>
    </row>
  </sheetData>
  <sheetProtection algorithmName="SHA-512" hashValue="cS5mM3oIlKo+WoetdchJKLks/xyNyId3yBgN7bWCsEghBhIrYkDxQ6NqfD+dX4x9Lwkw6hxMYUtI+q8tVe5meg==" saltValue="hXzuXeTcitVo1JHhfsWgbw==" spinCount="100000" sheet="1" selectLockedCells="1"/>
  <conditionalFormatting sqref="O3">
    <cfRule type="colorScale" priority="6">
      <colorScale>
        <cfvo type="min"/>
        <cfvo type="max"/>
        <color rgb="FFFF7128"/>
        <color rgb="FFFFEF9C"/>
      </colorScale>
    </cfRule>
  </conditionalFormatting>
  <conditionalFormatting sqref="G3">
    <cfRule type="colorScale" priority="7">
      <colorScale>
        <cfvo type="min"/>
        <cfvo type="max"/>
        <color rgb="FFFF7128"/>
        <color rgb="FFFFEF9C"/>
      </colorScale>
    </cfRule>
  </conditionalFormatting>
  <conditionalFormatting sqref="O4">
    <cfRule type="colorScale" priority="1">
      <colorScale>
        <cfvo type="min"/>
        <cfvo type="max"/>
        <color rgb="FFFF7128"/>
        <color rgb="FFFFEF9C"/>
      </colorScale>
    </cfRule>
  </conditionalFormatting>
  <printOptions horizontalCentered="1"/>
  <pageMargins left="0.7" right="0.7" top="1" bottom="0.75" header="0.3" footer="0.3"/>
  <pageSetup paperSize="5" scale="47" orientation="landscape" r:id="rId1"/>
  <headerFooter>
    <oddHeader>&amp;C&amp;"-,Bold"&amp;16Memphis Shelby County Board of Education (MSCBE)
Division of Nutrition Services
2022-2023 Miscellaneous Food Bid 
Dry By the Pound</oddHeader>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5"/>
  <sheetViews>
    <sheetView view="pageBreakPreview" zoomScale="60" zoomScaleNormal="87" zoomScalePageLayoutView="90" workbookViewId="0">
      <selection activeCell="O4" sqref="O4:P5"/>
    </sheetView>
  </sheetViews>
  <sheetFormatPr defaultRowHeight="15" x14ac:dyDescent="0.25"/>
  <cols>
    <col min="1" max="1" width="12" customWidth="1"/>
    <col min="2" max="2" width="13.85546875" customWidth="1"/>
    <col min="3" max="3" width="31.42578125" customWidth="1"/>
    <col min="4" max="4" width="22.42578125" customWidth="1"/>
    <col min="5" max="5" width="24.140625" customWidth="1"/>
    <col min="6" max="6" width="13.5703125" customWidth="1"/>
    <col min="7" max="7" width="11.7109375" customWidth="1"/>
    <col min="8" max="8" width="11.85546875" customWidth="1"/>
    <col min="9" max="9" width="16" customWidth="1"/>
    <col min="10" max="10" width="13.28515625" customWidth="1"/>
    <col min="11" max="11" width="14.42578125" customWidth="1"/>
    <col min="12" max="13" width="13.140625" customWidth="1"/>
    <col min="14" max="14" width="15.140625" customWidth="1"/>
    <col min="15" max="15" width="13.7109375" customWidth="1"/>
    <col min="16" max="16" width="14.140625" customWidth="1"/>
  </cols>
  <sheetData>
    <row r="1" spans="1:17" ht="72.75" customHeight="1" x14ac:dyDescent="0.25">
      <c r="A1" s="72" t="s">
        <v>0</v>
      </c>
      <c r="B1" s="72" t="s">
        <v>1</v>
      </c>
      <c r="C1" s="72" t="s">
        <v>2</v>
      </c>
      <c r="D1" s="72" t="s">
        <v>89</v>
      </c>
      <c r="E1" s="72" t="s">
        <v>90</v>
      </c>
      <c r="F1" s="123" t="s">
        <v>5</v>
      </c>
      <c r="G1" s="123" t="s">
        <v>91</v>
      </c>
      <c r="H1" s="123" t="s">
        <v>160</v>
      </c>
      <c r="I1" s="123" t="s">
        <v>220</v>
      </c>
      <c r="J1" s="124" t="s">
        <v>95</v>
      </c>
      <c r="K1" s="125" t="s">
        <v>96</v>
      </c>
      <c r="L1" s="72" t="s">
        <v>221</v>
      </c>
      <c r="M1" s="72" t="s">
        <v>222</v>
      </c>
      <c r="N1" s="93" t="s">
        <v>14</v>
      </c>
      <c r="O1" s="121" t="s">
        <v>15</v>
      </c>
      <c r="P1" s="121" t="s">
        <v>16</v>
      </c>
    </row>
    <row r="2" spans="1:17" ht="21.75" customHeight="1" x14ac:dyDescent="0.25">
      <c r="A2" s="78" t="s">
        <v>17</v>
      </c>
      <c r="B2" s="79" t="s">
        <v>18</v>
      </c>
      <c r="C2" s="79" t="s">
        <v>19</v>
      </c>
      <c r="D2" s="79" t="s">
        <v>20</v>
      </c>
      <c r="E2" s="79" t="s">
        <v>21</v>
      </c>
      <c r="F2" s="79" t="s">
        <v>22</v>
      </c>
      <c r="G2" s="79" t="s">
        <v>23</v>
      </c>
      <c r="H2" s="79" t="s">
        <v>24</v>
      </c>
      <c r="I2" s="79" t="s">
        <v>25</v>
      </c>
      <c r="J2" s="79" t="s">
        <v>26</v>
      </c>
      <c r="K2" s="79" t="s">
        <v>27</v>
      </c>
      <c r="L2" s="79" t="s">
        <v>28</v>
      </c>
      <c r="M2" s="80" t="s">
        <v>29</v>
      </c>
      <c r="N2" s="82" t="s">
        <v>30</v>
      </c>
      <c r="O2" s="81" t="s">
        <v>31</v>
      </c>
      <c r="P2" s="79" t="s">
        <v>32</v>
      </c>
      <c r="Q2" s="146"/>
    </row>
    <row r="3" spans="1:17" ht="240" customHeight="1" x14ac:dyDescent="0.25">
      <c r="A3" s="79"/>
      <c r="B3" s="79"/>
      <c r="C3" s="126" t="s">
        <v>34</v>
      </c>
      <c r="D3" s="143" t="s">
        <v>35</v>
      </c>
      <c r="E3" s="144" t="s">
        <v>223</v>
      </c>
      <c r="F3" s="127" t="s">
        <v>37</v>
      </c>
      <c r="G3" s="128"/>
      <c r="H3" s="129"/>
      <c r="I3" s="129"/>
      <c r="J3" s="130"/>
      <c r="K3" s="131"/>
      <c r="L3" s="72"/>
      <c r="M3" s="132"/>
      <c r="N3" s="133"/>
      <c r="O3" s="121"/>
      <c r="P3" s="134"/>
    </row>
    <row r="4" spans="1:17" ht="189" customHeight="1" x14ac:dyDescent="0.25">
      <c r="A4" s="135">
        <v>1121</v>
      </c>
      <c r="B4" s="136" t="s">
        <v>38</v>
      </c>
      <c r="C4" s="293" t="s">
        <v>224</v>
      </c>
      <c r="D4" s="145" t="s">
        <v>44</v>
      </c>
      <c r="E4" s="137">
        <v>93600</v>
      </c>
      <c r="F4" s="33"/>
      <c r="G4" s="138"/>
      <c r="H4" s="138"/>
      <c r="I4" s="138"/>
      <c r="J4" s="139"/>
      <c r="K4" s="139"/>
      <c r="L4" s="140" t="e">
        <f>K4/J4</f>
        <v>#DIV/0!</v>
      </c>
      <c r="M4" s="140" t="e">
        <f>E4/J4</f>
        <v>#DIV/0!</v>
      </c>
      <c r="N4" s="141" t="e">
        <f>E4*L4</f>
        <v>#DIV/0!</v>
      </c>
      <c r="O4" s="33"/>
      <c r="P4" s="142"/>
    </row>
    <row r="5" spans="1:17" ht="201" customHeight="1" x14ac:dyDescent="0.25">
      <c r="A5" s="135">
        <v>1817</v>
      </c>
      <c r="B5" s="136" t="s">
        <v>38</v>
      </c>
      <c r="C5" s="294" t="s">
        <v>225</v>
      </c>
      <c r="D5" s="145" t="s">
        <v>44</v>
      </c>
      <c r="E5" s="137">
        <v>300000</v>
      </c>
      <c r="F5" s="33"/>
      <c r="G5" s="138"/>
      <c r="H5" s="138"/>
      <c r="I5" s="138"/>
      <c r="J5" s="139"/>
      <c r="K5" s="139"/>
      <c r="L5" s="140" t="e">
        <f>K5/J5</f>
        <v>#DIV/0!</v>
      </c>
      <c r="M5" s="140" t="e">
        <f>E5/J5</f>
        <v>#DIV/0!</v>
      </c>
      <c r="N5" s="141" t="e">
        <f>E5*L5</f>
        <v>#DIV/0!</v>
      </c>
      <c r="O5" s="33"/>
      <c r="P5" s="142"/>
    </row>
  </sheetData>
  <sheetProtection algorithmName="SHA-512" hashValue="H2UG6eyljspzBKhKSRjNdeRRvc495MKlfb7FRcaD6mMm7LBzsFm/xDWtqPNLrvLHkFclfdQh3h9MN1L7lCD+Lg==" saltValue="l5iLKjbjrNc/rji7KzK69w==" spinCount="100000" sheet="1" objects="1" scenarios="1"/>
  <conditionalFormatting sqref="F1">
    <cfRule type="colorScale" priority="6">
      <colorScale>
        <cfvo type="min"/>
        <cfvo type="max"/>
        <color rgb="FFFF7128"/>
        <color rgb="FFFFEF9C"/>
      </colorScale>
    </cfRule>
  </conditionalFormatting>
  <conditionalFormatting sqref="D1">
    <cfRule type="colorScale" priority="7">
      <colorScale>
        <cfvo type="min"/>
        <cfvo type="max"/>
        <color rgb="FFFF7128"/>
        <color rgb="FFFFEF9C"/>
      </colorScale>
    </cfRule>
  </conditionalFormatting>
  <conditionalFormatting sqref="N1">
    <cfRule type="colorScale" priority="8">
      <colorScale>
        <cfvo type="min"/>
        <cfvo type="max"/>
        <color rgb="FFFF7128"/>
        <color rgb="FFFFEF9C"/>
      </colorScale>
    </cfRule>
  </conditionalFormatting>
  <conditionalFormatting sqref="N3:N5">
    <cfRule type="colorScale" priority="5">
      <colorScale>
        <cfvo type="min"/>
        <cfvo type="max"/>
        <color rgb="FFFF7128"/>
        <color rgb="FFFFEF9C"/>
      </colorScale>
    </cfRule>
  </conditionalFormatting>
  <pageMargins left="0.7" right="0.7" top="1.25" bottom="0.75" header="0.3" footer="0.3"/>
  <pageSetup paperSize="5" scale="63" fitToHeight="0" orientation="landscape" r:id="rId1"/>
  <headerFooter>
    <oddHeader>&amp;C&amp;"-,Bold"&amp;16Memphis Shelby County Schools (MSCBE)
Division of Nutrition Services
2022-2023 Miscellaneous Bid
Refrigerated By the Serving</oddHead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
  <sheetViews>
    <sheetView view="pageBreakPreview" zoomScale="60" zoomScaleNormal="84" zoomScalePageLayoutView="78" workbookViewId="0">
      <selection activeCell="L9" sqref="L9"/>
    </sheetView>
  </sheetViews>
  <sheetFormatPr defaultRowHeight="15" x14ac:dyDescent="0.25"/>
  <cols>
    <col min="2" max="2" width="9.85546875" customWidth="1"/>
    <col min="3" max="3" width="28.85546875" customWidth="1"/>
    <col min="4" max="4" width="24.5703125" customWidth="1"/>
    <col min="5" max="5" width="24" customWidth="1"/>
    <col min="6" max="6" width="13.5703125" customWidth="1"/>
    <col min="7" max="7" width="11.7109375" customWidth="1"/>
    <col min="8" max="8" width="11.85546875" customWidth="1"/>
    <col min="9" max="9" width="14.28515625" customWidth="1"/>
    <col min="11" max="11" width="13.85546875" customWidth="1"/>
    <col min="12" max="12" width="14.28515625" customWidth="1"/>
    <col min="13" max="13" width="14.7109375" customWidth="1"/>
    <col min="14" max="14" width="11" customWidth="1"/>
    <col min="15" max="15" width="25.85546875" customWidth="1"/>
    <col min="16" max="16" width="13.42578125" customWidth="1"/>
    <col min="17" max="17" width="14.42578125" customWidth="1"/>
  </cols>
  <sheetData>
    <row r="1" spans="1:17" ht="67.5" customHeight="1" x14ac:dyDescent="0.25">
      <c r="A1" s="398" t="s">
        <v>0</v>
      </c>
      <c r="B1" s="398" t="s">
        <v>1</v>
      </c>
      <c r="C1" s="398" t="s">
        <v>2</v>
      </c>
      <c r="D1" s="398" t="s">
        <v>89</v>
      </c>
      <c r="E1" s="398" t="s">
        <v>226</v>
      </c>
      <c r="F1" s="118" t="s">
        <v>5</v>
      </c>
      <c r="G1" s="118" t="s">
        <v>91</v>
      </c>
      <c r="H1" s="118" t="s">
        <v>160</v>
      </c>
      <c r="I1" s="118" t="s">
        <v>220</v>
      </c>
      <c r="J1" s="119" t="s">
        <v>94</v>
      </c>
      <c r="K1" s="119" t="s">
        <v>214</v>
      </c>
      <c r="L1" s="120" t="s">
        <v>96</v>
      </c>
      <c r="M1" s="399" t="s">
        <v>222</v>
      </c>
      <c r="N1" s="400" t="s">
        <v>227</v>
      </c>
      <c r="O1" s="400" t="s">
        <v>14</v>
      </c>
      <c r="P1" s="121" t="s">
        <v>15</v>
      </c>
      <c r="Q1" s="121" t="s">
        <v>16</v>
      </c>
    </row>
    <row r="2" spans="1:17" ht="270.75" customHeight="1" x14ac:dyDescent="0.25">
      <c r="A2" s="401"/>
      <c r="B2" s="401"/>
      <c r="C2" s="402" t="s">
        <v>34</v>
      </c>
      <c r="D2" s="403" t="s">
        <v>35</v>
      </c>
      <c r="E2" s="404" t="s">
        <v>223</v>
      </c>
      <c r="F2" s="127" t="s">
        <v>37</v>
      </c>
      <c r="G2" s="122"/>
      <c r="H2" s="122"/>
      <c r="I2" s="122"/>
      <c r="J2" s="190"/>
      <c r="K2" s="191"/>
      <c r="L2" s="405"/>
      <c r="M2" s="406"/>
      <c r="N2" s="192"/>
      <c r="O2" s="407"/>
      <c r="P2" s="193"/>
      <c r="Q2" s="194"/>
    </row>
    <row r="3" spans="1:17" ht="168.75" customHeight="1" thickBot="1" x14ac:dyDescent="0.3">
      <c r="A3" s="408">
        <v>1210</v>
      </c>
      <c r="B3" s="409" t="s">
        <v>228</v>
      </c>
      <c r="C3" s="410" t="s">
        <v>229</v>
      </c>
      <c r="D3" s="411" t="s">
        <v>230</v>
      </c>
      <c r="E3" s="412">
        <v>45000</v>
      </c>
      <c r="F3" s="195"/>
      <c r="G3" s="195"/>
      <c r="H3" s="196"/>
      <c r="I3" s="196"/>
      <c r="J3" s="197"/>
      <c r="K3" s="197"/>
      <c r="L3" s="197"/>
      <c r="M3" s="413" t="e">
        <f>E3/K3</f>
        <v>#DIV/0!</v>
      </c>
      <c r="N3" s="414" t="e">
        <f>L3/K3</f>
        <v>#DIV/0!</v>
      </c>
      <c r="O3" s="198" t="e">
        <f>E3*N3</f>
        <v>#DIV/0!</v>
      </c>
      <c r="P3" s="199"/>
      <c r="Q3" s="200"/>
    </row>
  </sheetData>
  <sheetProtection algorithmName="SHA-512" hashValue="Rr1mHWpkOgz3+lv9GO+9tjTJmCY4Z9CxC3XN8w/AR/TlFvZjIGSqgCOQK7hzYCjjLDUGBtRHyXKb/oYu8Hkutw==" saltValue="l3YJNhNxjqZZ2PKx8hK7hQ==" spinCount="100000" sheet="1" objects="1" scenarios="1"/>
  <conditionalFormatting sqref="F1">
    <cfRule type="colorScale" priority="6">
      <colorScale>
        <cfvo type="min"/>
        <cfvo type="max"/>
        <color rgb="FFFF7128"/>
        <color rgb="FFFFEF9C"/>
      </colorScale>
    </cfRule>
  </conditionalFormatting>
  <conditionalFormatting sqref="D1">
    <cfRule type="colorScale" priority="7">
      <colorScale>
        <cfvo type="min"/>
        <cfvo type="max"/>
        <color rgb="FFFF7128"/>
        <color rgb="FFFFEF9C"/>
      </colorScale>
    </cfRule>
  </conditionalFormatting>
  <conditionalFormatting sqref="O1">
    <cfRule type="colorScale" priority="8">
      <colorScale>
        <cfvo type="min"/>
        <cfvo type="max"/>
        <color rgb="FFFF7128"/>
        <color rgb="FFFFEF9C"/>
      </colorScale>
    </cfRule>
  </conditionalFormatting>
  <conditionalFormatting sqref="D3">
    <cfRule type="colorScale" priority="3">
      <colorScale>
        <cfvo type="min"/>
        <cfvo type="max"/>
        <color rgb="FFFF7128"/>
        <color rgb="FFFFEF9C"/>
      </colorScale>
    </cfRule>
  </conditionalFormatting>
  <conditionalFormatting sqref="O3">
    <cfRule type="colorScale" priority="4">
      <colorScale>
        <cfvo type="min"/>
        <cfvo type="max"/>
        <color rgb="FFFF7128"/>
        <color rgb="FFFFEF9C"/>
      </colorScale>
    </cfRule>
  </conditionalFormatting>
  <conditionalFormatting sqref="F3">
    <cfRule type="colorScale" priority="2">
      <colorScale>
        <cfvo type="min"/>
        <cfvo type="max"/>
        <color rgb="FFFF7128"/>
        <color rgb="FFFFEF9C"/>
      </colorScale>
    </cfRule>
  </conditionalFormatting>
  <conditionalFormatting sqref="G3">
    <cfRule type="colorScale" priority="1">
      <colorScale>
        <cfvo type="min"/>
        <cfvo type="max"/>
        <color rgb="FFFF7128"/>
        <color rgb="FFFFEF9C"/>
      </colorScale>
    </cfRule>
  </conditionalFormatting>
  <conditionalFormatting sqref="O2">
    <cfRule type="colorScale" priority="4119">
      <colorScale>
        <cfvo type="min"/>
        <cfvo type="max"/>
        <color rgb="FFFF7128"/>
        <color rgb="FFFFEF9C"/>
      </colorScale>
    </cfRule>
  </conditionalFormatting>
  <pageMargins left="0.7" right="0.7" top="1.25" bottom="0.75" header="0.3" footer="0.3"/>
  <pageSetup paperSize="5" scale="60" fitToHeight="0" orientation="landscape" r:id="rId1"/>
  <headerFooter>
    <oddHeader>&amp;C&amp;"-,Bold"&amp;16Memphis Shelby County Schools (MSCBE)
Division of Nutrition Services
2022-2023 Miscellaneous Bid
Refrigerated By the Pound</oddHeader>
    <oddFoote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4"/>
  <sheetViews>
    <sheetView zoomScaleNormal="100" workbookViewId="0">
      <selection activeCell="G12" sqref="G12"/>
    </sheetView>
  </sheetViews>
  <sheetFormatPr defaultRowHeight="15" x14ac:dyDescent="0.25"/>
  <cols>
    <col min="1" max="1" width="37" bestFit="1" customWidth="1"/>
    <col min="2" max="2" width="18.85546875" bestFit="1" customWidth="1"/>
    <col min="3" max="3" width="34.42578125" bestFit="1" customWidth="1"/>
    <col min="4" max="4" width="27.140625" bestFit="1" customWidth="1"/>
  </cols>
  <sheetData>
    <row r="1" spans="1:5" ht="21" x14ac:dyDescent="0.25">
      <c r="A1" s="7" t="s">
        <v>231</v>
      </c>
      <c r="B1" s="7" t="s">
        <v>232</v>
      </c>
      <c r="C1" s="7" t="s">
        <v>233</v>
      </c>
      <c r="D1" s="7" t="s">
        <v>234</v>
      </c>
      <c r="E1" s="8"/>
    </row>
    <row r="2" spans="1:5" x14ac:dyDescent="0.25">
      <c r="A2" s="8" t="s">
        <v>235</v>
      </c>
      <c r="B2" s="8" t="s">
        <v>236</v>
      </c>
      <c r="C2" s="9" t="s">
        <v>237</v>
      </c>
      <c r="D2" s="8" t="s">
        <v>238</v>
      </c>
      <c r="E2" s="8"/>
    </row>
    <row r="3" spans="1:5" x14ac:dyDescent="0.25">
      <c r="A3" s="8" t="s">
        <v>239</v>
      </c>
      <c r="B3" s="8" t="s">
        <v>240</v>
      </c>
      <c r="C3" s="9" t="s">
        <v>241</v>
      </c>
      <c r="D3" s="8" t="s">
        <v>242</v>
      </c>
      <c r="E3" s="8"/>
    </row>
    <row r="4" spans="1:5" x14ac:dyDescent="0.25">
      <c r="A4" s="8" t="s">
        <v>243</v>
      </c>
      <c r="B4" s="8" t="s">
        <v>244</v>
      </c>
      <c r="C4" s="9" t="s">
        <v>245</v>
      </c>
      <c r="D4" s="8" t="s">
        <v>246</v>
      </c>
      <c r="E4" s="8"/>
    </row>
    <row r="5" spans="1:5" x14ac:dyDescent="0.25">
      <c r="A5" s="8" t="s">
        <v>247</v>
      </c>
      <c r="B5" s="8" t="s">
        <v>248</v>
      </c>
      <c r="C5" s="9" t="s">
        <v>249</v>
      </c>
      <c r="D5" s="8" t="s">
        <v>250</v>
      </c>
      <c r="E5" s="8"/>
    </row>
    <row r="6" spans="1:5" x14ac:dyDescent="0.25">
      <c r="A6" s="8" t="s">
        <v>251</v>
      </c>
      <c r="B6" s="8" t="s">
        <v>252</v>
      </c>
      <c r="C6" s="9" t="s">
        <v>253</v>
      </c>
      <c r="D6" s="8" t="s">
        <v>254</v>
      </c>
      <c r="E6" s="8"/>
    </row>
    <row r="7" spans="1:5" x14ac:dyDescent="0.25">
      <c r="A7" s="8" t="s">
        <v>255</v>
      </c>
      <c r="B7" s="8" t="s">
        <v>256</v>
      </c>
      <c r="C7" s="9" t="s">
        <v>257</v>
      </c>
      <c r="D7" s="8" t="s">
        <v>258</v>
      </c>
      <c r="E7" s="8"/>
    </row>
    <row r="8" spans="1:5" x14ac:dyDescent="0.25">
      <c r="A8" s="8" t="s">
        <v>259</v>
      </c>
      <c r="B8" s="8" t="s">
        <v>260</v>
      </c>
      <c r="C8" s="9" t="s">
        <v>261</v>
      </c>
      <c r="D8" s="8" t="s">
        <v>262</v>
      </c>
      <c r="E8" s="8"/>
    </row>
    <row r="9" spans="1:5" x14ac:dyDescent="0.25">
      <c r="A9" s="8" t="s">
        <v>263</v>
      </c>
      <c r="B9" s="8" t="s">
        <v>264</v>
      </c>
      <c r="C9" s="9" t="s">
        <v>265</v>
      </c>
      <c r="D9" s="8" t="s">
        <v>266</v>
      </c>
      <c r="E9" s="8"/>
    </row>
    <row r="10" spans="1:5" x14ac:dyDescent="0.25">
      <c r="A10" s="8" t="s">
        <v>267</v>
      </c>
      <c r="B10" s="8" t="s">
        <v>268</v>
      </c>
      <c r="C10" s="9" t="s">
        <v>269</v>
      </c>
      <c r="D10" s="8" t="s">
        <v>270</v>
      </c>
      <c r="E10" s="8"/>
    </row>
    <row r="11" spans="1:5" x14ac:dyDescent="0.25">
      <c r="A11" s="299" t="s">
        <v>271</v>
      </c>
      <c r="B11" s="299" t="s">
        <v>272</v>
      </c>
      <c r="C11" s="9" t="s">
        <v>273</v>
      </c>
      <c r="D11" s="299" t="s">
        <v>274</v>
      </c>
      <c r="E11" s="8"/>
    </row>
    <row r="12" spans="1:5" x14ac:dyDescent="0.25">
      <c r="A12" s="300"/>
      <c r="B12" s="300"/>
      <c r="C12" s="9" t="s">
        <v>275</v>
      </c>
      <c r="D12" s="300"/>
      <c r="E12" s="8"/>
    </row>
    <row r="13" spans="1:5" x14ac:dyDescent="0.25">
      <c r="A13" s="8" t="s">
        <v>276</v>
      </c>
      <c r="B13" s="8" t="s">
        <v>277</v>
      </c>
      <c r="C13" s="9" t="s">
        <v>278</v>
      </c>
      <c r="D13" s="8" t="s">
        <v>279</v>
      </c>
      <c r="E13" s="8"/>
    </row>
    <row r="14" spans="1:5" x14ac:dyDescent="0.25">
      <c r="A14" s="8" t="s">
        <v>280</v>
      </c>
      <c r="B14" s="8" t="s">
        <v>281</v>
      </c>
      <c r="C14" s="9" t="s">
        <v>282</v>
      </c>
      <c r="D14" s="8" t="s">
        <v>283</v>
      </c>
      <c r="E14" s="8" t="s">
        <v>284</v>
      </c>
    </row>
    <row r="15" spans="1:5" x14ac:dyDescent="0.25">
      <c r="A15" s="8" t="s">
        <v>285</v>
      </c>
      <c r="B15" s="8" t="s">
        <v>286</v>
      </c>
      <c r="C15" s="9" t="s">
        <v>287</v>
      </c>
      <c r="D15" s="8" t="s">
        <v>288</v>
      </c>
      <c r="E15" s="8" t="s">
        <v>289</v>
      </c>
    </row>
    <row r="16" spans="1:5" x14ac:dyDescent="0.25">
      <c r="A16" s="8" t="s">
        <v>290</v>
      </c>
      <c r="B16" s="8" t="s">
        <v>291</v>
      </c>
      <c r="C16" s="9" t="s">
        <v>292</v>
      </c>
      <c r="D16" s="8" t="s">
        <v>293</v>
      </c>
      <c r="E16" s="8"/>
    </row>
    <row r="17" spans="1:6" x14ac:dyDescent="0.25">
      <c r="A17" s="8" t="s">
        <v>294</v>
      </c>
      <c r="B17" s="8" t="s">
        <v>295</v>
      </c>
      <c r="C17" s="9" t="s">
        <v>296</v>
      </c>
      <c r="D17" s="8" t="s">
        <v>297</v>
      </c>
      <c r="E17" s="8"/>
    </row>
    <row r="18" spans="1:6" x14ac:dyDescent="0.25">
      <c r="A18" s="8" t="s">
        <v>298</v>
      </c>
      <c r="B18" s="8" t="s">
        <v>299</v>
      </c>
      <c r="C18" s="9" t="s">
        <v>300</v>
      </c>
      <c r="D18" s="8" t="s">
        <v>301</v>
      </c>
      <c r="E18" s="8"/>
    </row>
    <row r="19" spans="1:6" x14ac:dyDescent="0.25">
      <c r="A19" s="8" t="s">
        <v>302</v>
      </c>
      <c r="B19" s="8" t="s">
        <v>303</v>
      </c>
      <c r="C19" s="9" t="s">
        <v>304</v>
      </c>
      <c r="D19" s="8" t="s">
        <v>305</v>
      </c>
      <c r="E19" s="8"/>
    </row>
    <row r="20" spans="1:6" x14ac:dyDescent="0.25">
      <c r="A20" s="8" t="s">
        <v>306</v>
      </c>
      <c r="B20" s="8" t="s">
        <v>307</v>
      </c>
      <c r="C20" s="9" t="s">
        <v>308</v>
      </c>
      <c r="D20" s="8" t="s">
        <v>309</v>
      </c>
      <c r="E20" s="8"/>
    </row>
    <row r="21" spans="1:6" x14ac:dyDescent="0.25">
      <c r="A21" s="8" t="s">
        <v>310</v>
      </c>
      <c r="B21" s="8" t="s">
        <v>311</v>
      </c>
      <c r="C21" s="9" t="s">
        <v>312</v>
      </c>
      <c r="D21" s="8" t="s">
        <v>313</v>
      </c>
      <c r="E21" s="8"/>
    </row>
    <row r="22" spans="1:6" x14ac:dyDescent="0.25">
      <c r="A22" s="8" t="s">
        <v>314</v>
      </c>
      <c r="B22" s="8" t="s">
        <v>315</v>
      </c>
      <c r="C22" s="9" t="s">
        <v>316</v>
      </c>
      <c r="D22" s="8" t="s">
        <v>317</v>
      </c>
      <c r="E22" s="8"/>
    </row>
    <row r="23" spans="1:6" x14ac:dyDescent="0.25">
      <c r="A23" s="8" t="s">
        <v>318</v>
      </c>
      <c r="B23" s="8" t="s">
        <v>319</v>
      </c>
      <c r="C23" s="9" t="s">
        <v>320</v>
      </c>
      <c r="D23" s="8" t="s">
        <v>321</v>
      </c>
      <c r="E23" s="8"/>
    </row>
    <row r="24" spans="1:6" x14ac:dyDescent="0.25">
      <c r="A24" s="8" t="s">
        <v>322</v>
      </c>
      <c r="B24" s="8" t="s">
        <v>323</v>
      </c>
      <c r="C24" s="9" t="s">
        <v>324</v>
      </c>
      <c r="D24" s="8" t="s">
        <v>325</v>
      </c>
      <c r="E24" s="8"/>
    </row>
    <row r="25" spans="1:6" x14ac:dyDescent="0.25">
      <c r="A25" s="8" t="s">
        <v>326</v>
      </c>
      <c r="B25" s="8" t="s">
        <v>327</v>
      </c>
      <c r="C25" s="9" t="s">
        <v>328</v>
      </c>
      <c r="D25" s="8" t="s">
        <v>329</v>
      </c>
      <c r="E25" s="8"/>
    </row>
    <row r="26" spans="1:6" x14ac:dyDescent="0.25">
      <c r="A26" s="8" t="s">
        <v>330</v>
      </c>
      <c r="B26" s="8" t="s">
        <v>331</v>
      </c>
      <c r="C26" s="9" t="s">
        <v>332</v>
      </c>
      <c r="D26" s="8" t="s">
        <v>333</v>
      </c>
      <c r="E26" s="8" t="s">
        <v>284</v>
      </c>
      <c r="F26" s="11" t="s">
        <v>334</v>
      </c>
    </row>
    <row r="27" spans="1:6" x14ac:dyDescent="0.25">
      <c r="A27" s="8" t="s">
        <v>335</v>
      </c>
      <c r="B27" s="8" t="s">
        <v>336</v>
      </c>
      <c r="C27" s="9" t="s">
        <v>337</v>
      </c>
      <c r="D27" s="8" t="s">
        <v>338</v>
      </c>
      <c r="E27" s="8"/>
    </row>
    <row r="28" spans="1:6" x14ac:dyDescent="0.25">
      <c r="A28" s="8" t="s">
        <v>339</v>
      </c>
      <c r="B28" s="8" t="s">
        <v>340</v>
      </c>
      <c r="C28" s="9" t="s">
        <v>341</v>
      </c>
      <c r="D28" s="8" t="s">
        <v>342</v>
      </c>
      <c r="E28" s="8" t="s">
        <v>284</v>
      </c>
      <c r="F28" s="11" t="s">
        <v>334</v>
      </c>
    </row>
    <row r="29" spans="1:6" x14ac:dyDescent="0.25">
      <c r="A29" s="8" t="s">
        <v>343</v>
      </c>
      <c r="B29" s="8" t="s">
        <v>344</v>
      </c>
      <c r="C29" s="9" t="s">
        <v>345</v>
      </c>
      <c r="D29" s="8" t="s">
        <v>346</v>
      </c>
      <c r="E29" s="8"/>
    </row>
    <row r="30" spans="1:6" ht="30" x14ac:dyDescent="0.25">
      <c r="A30" s="10" t="s">
        <v>347</v>
      </c>
      <c r="B30" s="8" t="s">
        <v>348</v>
      </c>
      <c r="C30" s="9" t="s">
        <v>349</v>
      </c>
      <c r="D30" s="8" t="s">
        <v>350</v>
      </c>
      <c r="E30" s="8"/>
    </row>
    <row r="31" spans="1:6" x14ac:dyDescent="0.25">
      <c r="A31" s="8" t="s">
        <v>351</v>
      </c>
      <c r="B31" s="8" t="s">
        <v>352</v>
      </c>
      <c r="C31" s="9" t="s">
        <v>353</v>
      </c>
      <c r="D31" s="8" t="s">
        <v>354</v>
      </c>
      <c r="E31" s="8" t="s">
        <v>284</v>
      </c>
      <c r="F31" s="11" t="s">
        <v>334</v>
      </c>
    </row>
    <row r="32" spans="1:6" x14ac:dyDescent="0.25">
      <c r="A32" s="8" t="s">
        <v>355</v>
      </c>
      <c r="B32" s="8" t="s">
        <v>356</v>
      </c>
      <c r="C32" s="9" t="s">
        <v>357</v>
      </c>
      <c r="D32" s="8" t="s">
        <v>358</v>
      </c>
      <c r="E32" s="8"/>
    </row>
    <row r="33" spans="1:5" x14ac:dyDescent="0.25">
      <c r="A33" s="8" t="s">
        <v>359</v>
      </c>
      <c r="B33" s="8" t="s">
        <v>360</v>
      </c>
      <c r="C33" s="9" t="s">
        <v>361</v>
      </c>
      <c r="D33" s="8" t="s">
        <v>362</v>
      </c>
      <c r="E33" s="8"/>
    </row>
    <row r="34" spans="1:5" x14ac:dyDescent="0.25">
      <c r="A34" s="8" t="s">
        <v>363</v>
      </c>
      <c r="B34" s="8" t="s">
        <v>364</v>
      </c>
      <c r="C34" s="9" t="s">
        <v>365</v>
      </c>
      <c r="D34" s="8" t="s">
        <v>366</v>
      </c>
      <c r="E34" s="8"/>
    </row>
    <row r="35" spans="1:5" x14ac:dyDescent="0.25">
      <c r="A35" s="8" t="s">
        <v>367</v>
      </c>
      <c r="B35" s="8" t="s">
        <v>368</v>
      </c>
      <c r="C35" s="9" t="s">
        <v>369</v>
      </c>
      <c r="D35" s="8" t="s">
        <v>370</v>
      </c>
      <c r="E35" s="8"/>
    </row>
    <row r="36" spans="1:5" x14ac:dyDescent="0.25">
      <c r="A36" s="8" t="s">
        <v>371</v>
      </c>
      <c r="B36" s="8" t="s">
        <v>372</v>
      </c>
      <c r="C36" s="9" t="s">
        <v>373</v>
      </c>
      <c r="D36" s="8" t="s">
        <v>374</v>
      </c>
      <c r="E36" s="8"/>
    </row>
    <row r="37" spans="1:5" x14ac:dyDescent="0.25">
      <c r="A37" s="8" t="s">
        <v>375</v>
      </c>
      <c r="B37" s="8" t="s">
        <v>376</v>
      </c>
      <c r="C37" s="8"/>
      <c r="D37" s="8" t="s">
        <v>377</v>
      </c>
      <c r="E37" s="8"/>
    </row>
    <row r="38" spans="1:5" x14ac:dyDescent="0.25">
      <c r="A38" s="8" t="s">
        <v>378</v>
      </c>
      <c r="B38" s="8" t="s">
        <v>379</v>
      </c>
      <c r="C38" s="9" t="s">
        <v>380</v>
      </c>
      <c r="D38" s="8" t="s">
        <v>381</v>
      </c>
      <c r="E38" s="8"/>
    </row>
    <row r="39" spans="1:5" x14ac:dyDescent="0.25">
      <c r="A39" s="8" t="s">
        <v>382</v>
      </c>
      <c r="B39" s="8" t="s">
        <v>383</v>
      </c>
      <c r="C39" s="9" t="s">
        <v>384</v>
      </c>
      <c r="D39" s="8" t="s">
        <v>385</v>
      </c>
      <c r="E39" s="8"/>
    </row>
    <row r="40" spans="1:5" x14ac:dyDescent="0.25">
      <c r="A40" s="8" t="s">
        <v>386</v>
      </c>
      <c r="B40" s="8" t="s">
        <v>387</v>
      </c>
      <c r="C40" s="9" t="s">
        <v>388</v>
      </c>
      <c r="D40" s="8" t="s">
        <v>389</v>
      </c>
      <c r="E40" s="8" t="s">
        <v>284</v>
      </c>
    </row>
    <row r="41" spans="1:5" x14ac:dyDescent="0.25">
      <c r="A41" s="8" t="s">
        <v>390</v>
      </c>
      <c r="B41" s="8" t="s">
        <v>391</v>
      </c>
      <c r="C41" s="9" t="s">
        <v>392</v>
      </c>
      <c r="D41" s="8" t="s">
        <v>393</v>
      </c>
      <c r="E41" s="8"/>
    </row>
    <row r="42" spans="1:5" x14ac:dyDescent="0.25">
      <c r="A42" s="8" t="s">
        <v>394</v>
      </c>
      <c r="B42" s="8" t="s">
        <v>395</v>
      </c>
      <c r="C42" s="9" t="s">
        <v>396</v>
      </c>
      <c r="D42" s="8" t="s">
        <v>397</v>
      </c>
      <c r="E42" s="8"/>
    </row>
    <row r="43" spans="1:5" x14ac:dyDescent="0.25">
      <c r="A43" s="8" t="s">
        <v>398</v>
      </c>
      <c r="B43" s="8" t="s">
        <v>399</v>
      </c>
      <c r="C43" s="9" t="s">
        <v>400</v>
      </c>
      <c r="D43" s="8" t="s">
        <v>401</v>
      </c>
      <c r="E43" s="8"/>
    </row>
    <row r="44" spans="1:5" x14ac:dyDescent="0.25">
      <c r="A44" s="8" t="s">
        <v>402</v>
      </c>
      <c r="B44" s="8" t="s">
        <v>403</v>
      </c>
      <c r="C44" s="9" t="s">
        <v>404</v>
      </c>
      <c r="D44" s="8" t="s">
        <v>405</v>
      </c>
      <c r="E44" s="8" t="s">
        <v>289</v>
      </c>
    </row>
  </sheetData>
  <mergeCells count="3">
    <mergeCell ref="A11:A12"/>
    <mergeCell ref="B11:B12"/>
    <mergeCell ref="D11:D12"/>
  </mergeCells>
  <hyperlinks>
    <hyperlink ref="C2" r:id="rId1" xr:uid="{00000000-0004-0000-0600-000000000000}"/>
    <hyperlink ref="C3" r:id="rId2" xr:uid="{00000000-0004-0000-0600-000001000000}"/>
    <hyperlink ref="C4" r:id="rId3" xr:uid="{00000000-0004-0000-0600-000002000000}"/>
    <hyperlink ref="C5" r:id="rId4" xr:uid="{00000000-0004-0000-0600-000003000000}"/>
    <hyperlink ref="C6" r:id="rId5" xr:uid="{00000000-0004-0000-0600-000004000000}"/>
    <hyperlink ref="C7" r:id="rId6" xr:uid="{00000000-0004-0000-0600-000005000000}"/>
    <hyperlink ref="C8" r:id="rId7" xr:uid="{00000000-0004-0000-0600-000006000000}"/>
    <hyperlink ref="C9" r:id="rId8" xr:uid="{00000000-0004-0000-0600-000007000000}"/>
    <hyperlink ref="C10" r:id="rId9" xr:uid="{00000000-0004-0000-0600-000008000000}"/>
    <hyperlink ref="C11" r:id="rId10" xr:uid="{00000000-0004-0000-0600-000009000000}"/>
    <hyperlink ref="C12" r:id="rId11" xr:uid="{00000000-0004-0000-0600-00000A000000}"/>
    <hyperlink ref="C13" r:id="rId12" xr:uid="{00000000-0004-0000-0600-00000B000000}"/>
    <hyperlink ref="C14" r:id="rId13" xr:uid="{00000000-0004-0000-0600-00000C000000}"/>
    <hyperlink ref="C15" r:id="rId14" xr:uid="{00000000-0004-0000-0600-00000D000000}"/>
    <hyperlink ref="C16" r:id="rId15" xr:uid="{00000000-0004-0000-0600-00000E000000}"/>
    <hyperlink ref="C17" r:id="rId16" xr:uid="{00000000-0004-0000-0600-00000F000000}"/>
    <hyperlink ref="C18" r:id="rId17" xr:uid="{00000000-0004-0000-0600-000010000000}"/>
    <hyperlink ref="C19" r:id="rId18" xr:uid="{00000000-0004-0000-0600-000011000000}"/>
    <hyperlink ref="C20" r:id="rId19" xr:uid="{00000000-0004-0000-0600-000012000000}"/>
    <hyperlink ref="C21" r:id="rId20" xr:uid="{00000000-0004-0000-0600-000013000000}"/>
    <hyperlink ref="C22" r:id="rId21" xr:uid="{00000000-0004-0000-0600-000014000000}"/>
    <hyperlink ref="C23" r:id="rId22" xr:uid="{00000000-0004-0000-0600-000015000000}"/>
    <hyperlink ref="C24" r:id="rId23" xr:uid="{00000000-0004-0000-0600-000016000000}"/>
    <hyperlink ref="C25" r:id="rId24" xr:uid="{00000000-0004-0000-0600-000017000000}"/>
    <hyperlink ref="C26" r:id="rId25" xr:uid="{00000000-0004-0000-0600-000018000000}"/>
    <hyperlink ref="C27" r:id="rId26" xr:uid="{00000000-0004-0000-0600-000019000000}"/>
    <hyperlink ref="C28" r:id="rId27" xr:uid="{00000000-0004-0000-0600-00001A000000}"/>
    <hyperlink ref="C29" r:id="rId28" xr:uid="{00000000-0004-0000-0600-00001B000000}"/>
    <hyperlink ref="C30" r:id="rId29" xr:uid="{00000000-0004-0000-0600-00001C000000}"/>
    <hyperlink ref="C31" r:id="rId30" xr:uid="{00000000-0004-0000-0600-00001D000000}"/>
    <hyperlink ref="C32" r:id="rId31" xr:uid="{00000000-0004-0000-0600-00001E000000}"/>
    <hyperlink ref="C33" r:id="rId32" xr:uid="{00000000-0004-0000-0600-00001F000000}"/>
    <hyperlink ref="C34" r:id="rId33" xr:uid="{00000000-0004-0000-0600-000020000000}"/>
    <hyperlink ref="C35" r:id="rId34" xr:uid="{00000000-0004-0000-0600-000021000000}"/>
    <hyperlink ref="C36" r:id="rId35" xr:uid="{00000000-0004-0000-0600-000022000000}"/>
    <hyperlink ref="C38" r:id="rId36" xr:uid="{00000000-0004-0000-0600-000023000000}"/>
    <hyperlink ref="C39" r:id="rId37" xr:uid="{00000000-0004-0000-0600-000024000000}"/>
    <hyperlink ref="C40" r:id="rId38" xr:uid="{00000000-0004-0000-0600-000025000000}"/>
    <hyperlink ref="C41" r:id="rId39" xr:uid="{00000000-0004-0000-0600-000026000000}"/>
    <hyperlink ref="C42" r:id="rId40" xr:uid="{00000000-0004-0000-0600-000027000000}"/>
    <hyperlink ref="C43" r:id="rId41" xr:uid="{00000000-0004-0000-0600-000028000000}"/>
    <hyperlink ref="C44" r:id="rId42" xr:uid="{00000000-0004-0000-0600-000029000000}"/>
  </hyperlinks>
  <pageMargins left="0.7" right="0.7" top="0.75" bottom="0.75" header="0.3" footer="0.3"/>
  <pageSetup scale="90" orientation="landscape" r:id="rId4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21e4d31-b5cf-4980-aaea-4f4227a962c1" xsi:nil="true"/>
    <lcf76f155ced4ddcb4097134ff3c332f xmlns="11313e2c-b98a-4ede-9699-66782d074397">
      <Terms xmlns="http://schemas.microsoft.com/office/infopath/2007/PartnerControls"/>
    </lcf76f155ced4ddcb4097134ff3c332f>
    <SharedWithUsers xmlns="421e4d31-b5cf-4980-aaea-4f4227a962c1">
      <UserInfo>
        <DisplayName>GREGG  GORDON</DisplayName>
        <AccountId>371</AccountId>
        <AccountType/>
      </UserInfo>
      <UserInfo>
        <DisplayName>AISHAH  WILLIAMS</DisplayName>
        <AccountId>796</AccountId>
        <AccountType/>
      </UserInfo>
      <UserInfo>
        <DisplayName>EMILY  FAQUIN</DisplayName>
        <AccountId>794</AccountId>
        <AccountType/>
      </UserInfo>
      <UserInfo>
        <DisplayName>EMMA  FLOYD</DisplayName>
        <AccountId>793</AccountId>
        <AccountType/>
      </UserInfo>
      <UserInfo>
        <DisplayName>LEANN  EDWARDS</DisplayName>
        <AccountId>64</AccountId>
        <AccountType/>
      </UserInfo>
      <UserInfo>
        <DisplayName>ANTHONY M TERRELL</DisplayName>
        <AccountId>68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C926EB5F1E054FADEF9254A0EAA121" ma:contentTypeVersion="13" ma:contentTypeDescription="Create a new document." ma:contentTypeScope="" ma:versionID="ff9f442423914dcfd592bf879782a581">
  <xsd:schema xmlns:xsd="http://www.w3.org/2001/XMLSchema" xmlns:xs="http://www.w3.org/2001/XMLSchema" xmlns:p="http://schemas.microsoft.com/office/2006/metadata/properties" xmlns:ns2="421e4d31-b5cf-4980-aaea-4f4227a962c1" xmlns:ns3="11313e2c-b98a-4ede-9699-66782d074397" targetNamespace="http://schemas.microsoft.com/office/2006/metadata/properties" ma:root="true" ma:fieldsID="9c8d60bd71abf895a6f33a23adb7b77a" ns2:_="" ns3:_="">
    <xsd:import namespace="421e4d31-b5cf-4980-aaea-4f4227a962c1"/>
    <xsd:import namespace="11313e2c-b98a-4ede-9699-66782d07439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1e4d31-b5cf-4980-aaea-4f4227a962c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bbdd219-8537-43ac-b581-28d6d4177b7e}" ma:internalName="TaxCatchAll" ma:showField="CatchAllData" ma:web="421e4d31-b5cf-4980-aaea-4f4227a962c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313e2c-b98a-4ede-9699-66782d07439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86eeb93-ab87-4643-9fb0-ebc481b02dc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6C6A0D-0D4B-4402-B921-7C9AF3404EE8}">
  <ds:schemaRefs>
    <ds:schemaRef ds:uri="http://schemas.microsoft.com/office/2006/metadata/properties"/>
    <ds:schemaRef ds:uri="http://schemas.microsoft.com/office/infopath/2007/PartnerControls"/>
    <ds:schemaRef ds:uri="421e4d31-b5cf-4980-aaea-4f4227a962c1"/>
    <ds:schemaRef ds:uri="11313e2c-b98a-4ede-9699-66782d074397"/>
  </ds:schemaRefs>
</ds:datastoreItem>
</file>

<file path=customXml/itemProps2.xml><?xml version="1.0" encoding="utf-8"?>
<ds:datastoreItem xmlns:ds="http://schemas.openxmlformats.org/officeDocument/2006/customXml" ds:itemID="{81070700-525C-46F0-9767-733F311FB2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1e4d31-b5cf-4980-aaea-4f4227a962c1"/>
    <ds:schemaRef ds:uri="11313e2c-b98a-4ede-9699-66782d0743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75F4E2-540B-4D1E-81A5-D1ED9B4325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Frozen-Servings</vt:lpstr>
      <vt:lpstr>Commodity Processing Only</vt:lpstr>
      <vt:lpstr>Dry-Serv or each</vt:lpstr>
      <vt:lpstr>Dry-Case</vt:lpstr>
      <vt:lpstr>Dry-Pound</vt:lpstr>
      <vt:lpstr>Refrigerated Serving </vt:lpstr>
      <vt:lpstr> Refrigerated Pound</vt:lpstr>
      <vt:lpstr>Vendor Contact Info</vt:lpstr>
      <vt:lpstr>' Refrigerated Pound'!Print_Area</vt:lpstr>
      <vt:lpstr>'Commodity Processing Only'!Print_Area</vt:lpstr>
      <vt:lpstr>'Dry-Case'!Print_Area</vt:lpstr>
      <vt:lpstr>'Dry-Pound'!Print_Area</vt:lpstr>
      <vt:lpstr>'Dry-Serv or each'!Print_Area</vt:lpstr>
      <vt:lpstr>'Frozen-Servings'!Print_Area</vt:lpstr>
      <vt:lpstr>'Refrigerated Serving '!Print_Area</vt:lpstr>
      <vt:lpstr>'Vendor Contact Info'!Print_Area</vt:lpstr>
      <vt:lpstr>'Dry-Case'!Print_Titles</vt:lpstr>
      <vt:lpstr>'Dry-Serv or each'!Print_Titles</vt:lpstr>
      <vt:lpstr>'Frozen-Servings'!Print_Titles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WILLIAMSMD</dc:creator>
  <cp:keywords/>
  <dc:description/>
  <cp:lastModifiedBy>AISHAH  WILLIAMS</cp:lastModifiedBy>
  <cp:revision/>
  <dcterms:created xsi:type="dcterms:W3CDTF">2014-04-21T20:38:30Z</dcterms:created>
  <dcterms:modified xsi:type="dcterms:W3CDTF">2022-09-07T15:37:40Z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0x0101007CC926EB5F1E054FADEF9254A0EAA121</vt:lpwstr>
  </property>
  <property fmtid="{D5CDD505-2E9C-101B-9397-08002B2CF9AE}" pid="3" name="MediaServiceImageTags">
    <vt:lpwstr/>
  </property>
</Properties>
</file>